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"/>
    </mc:Choice>
  </mc:AlternateContent>
  <xr:revisionPtr revIDLastSave="0" documentId="13_ncr:1_{5DE07EEC-DB5A-4025-A28B-2CEFEF110E18}" xr6:coauthVersionLast="47" xr6:coauthVersionMax="47" xr10:uidLastSave="{00000000-0000-0000-0000-000000000000}"/>
  <bookViews>
    <workbookView xWindow="-110" yWindow="-110" windowWidth="19420" windowHeight="10300" xr2:uid="{AD2B2A05-B8EF-49C7-824C-86926FDDC02F}"/>
  </bookViews>
  <sheets>
    <sheet name="JANUARI" sheetId="1" r:id="rId1"/>
    <sheet name="FEBRUARI" sheetId="3" r:id="rId2"/>
    <sheet name="MARET" sheetId="4" r:id="rId3"/>
    <sheet name="APRIL" sheetId="6" r:id="rId4"/>
    <sheet name="MEI" sheetId="7" r:id="rId5"/>
    <sheet name="JUNI" sheetId="8" r:id="rId6"/>
    <sheet name="JULI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6" i="1" l="1"/>
  <c r="N10" i="4"/>
  <c r="N10" i="3"/>
  <c r="N9" i="3"/>
  <c r="N9" i="1"/>
  <c r="N10" i="1"/>
</calcChain>
</file>

<file path=xl/sharedStrings.xml><?xml version="1.0" encoding="utf-8"?>
<sst xmlns="http://schemas.openxmlformats.org/spreadsheetml/2006/main" count="461" uniqueCount="35">
  <si>
    <t>Hari Kerja Efektif</t>
  </si>
  <si>
    <t>Hari Minggu/ Libur</t>
  </si>
  <si>
    <t>Sakit di Kebun</t>
  </si>
  <si>
    <t>Sakit di Rumah Sakit</t>
  </si>
  <si>
    <t>Haid</t>
  </si>
  <si>
    <t>Cuti Melahirkan</t>
  </si>
  <si>
    <t>Pemogokan yang Syah</t>
  </si>
  <si>
    <t>Tidak Hadir dengan Ijin</t>
  </si>
  <si>
    <t>Ditahan Alat Negara</t>
  </si>
  <si>
    <t>Tidak Hadir Tanpa Bayar</t>
  </si>
  <si>
    <t>C u t i</t>
  </si>
  <si>
    <t>Jumlah Hari Kalender Bln Ini</t>
  </si>
  <si>
    <t>Catatan</t>
  </si>
  <si>
    <t>Permisi Tdk Dibayar</t>
  </si>
  <si>
    <t>Mangkir</t>
  </si>
  <si>
    <t>Minggu Mangkir</t>
  </si>
  <si>
    <t>Panjang (CP)</t>
  </si>
  <si>
    <t>Tahunan(CT)</t>
  </si>
  <si>
    <t>MBT</t>
  </si>
  <si>
    <t>STATUS KARYAWAN</t>
  </si>
  <si>
    <t>PKWTT</t>
  </si>
  <si>
    <t>PKWT</t>
  </si>
  <si>
    <t>Unit</t>
  </si>
  <si>
    <t>KANPUS</t>
  </si>
  <si>
    <t>BP</t>
  </si>
  <si>
    <t>TMS</t>
  </si>
  <si>
    <t>UL</t>
  </si>
  <si>
    <t>KL</t>
  </si>
  <si>
    <t>PKS</t>
  </si>
  <si>
    <t>p1+m1</t>
  </si>
  <si>
    <t>p1+m2</t>
  </si>
  <si>
    <t>STATUS KONTRAK</t>
  </si>
  <si>
    <t>KARPIM</t>
  </si>
  <si>
    <t>KARPEL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</si>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</sst>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_);_(@_)"/>
    <numFmt numFmtId="166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Tahoma"/>
      <family val="2"/>
    </font>
    <font>
      <b/>
      <sz val="10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3" fillId="0" borderId="0">
      <protection locked="0"/>
    </xf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>
      <protection locked="0"/>
    </xf>
    <xf numFmtId="165" fontId="3" fillId="0" borderId="0">
      <protection locked="0"/>
    </xf>
  </cellStyleXfs>
  <cellXfs count="15">
    <xf numFmtId="0" fontId="0" fillId="0" borderId="0" xfId="0"/>
    <xf numFmtId="0" fontId="4" fillId="2" borderId="1" xfId="6" applyFont="1" applyFill="1" applyBorder="1" applyAlignment="1" applyProtection="1">
      <alignment horizontal="center" vertical="center" wrapText="1"/>
    </xf>
    <xf numFmtId="165" fontId="5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4" fillId="2" borderId="0" xfId="6" applyFont="1" applyFill="1" applyAlignment="1" applyProtection="1">
      <alignment horizontal="center" vertical="center" wrapText="1"/>
    </xf>
    <xf numFmtId="0" fontId="4" fillId="0" borderId="0" xfId="6" applyFont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165" fontId="5" fillId="0" borderId="6" xfId="0" applyNumberFormat="1" applyFont="1" applyBorder="1" applyAlignment="1">
      <alignment vertical="center"/>
    </xf>
    <xf numFmtId="0" fontId="4" fillId="2" borderId="1" xfId="6" applyFont="1" applyFill="1" applyBorder="1" applyAlignment="1" applyProtection="1">
      <alignment horizontal="center" vertical="center" wrapText="1"/>
    </xf>
    <xf numFmtId="0" fontId="4" fillId="2" borderId="2" xfId="6" applyFont="1" applyFill="1" applyBorder="1" applyAlignment="1" applyProtection="1">
      <alignment horizontal="center" vertical="center" wrapText="1"/>
    </xf>
    <xf numFmtId="0" fontId="4" fillId="2" borderId="4" xfId="6" applyFont="1" applyFill="1" applyBorder="1" applyAlignment="1" applyProtection="1">
      <alignment horizontal="center" vertical="center" wrapText="1"/>
    </xf>
    <xf numFmtId="0" fontId="4" fillId="2" borderId="3" xfId="6" applyFont="1" applyFill="1" applyBorder="1" applyAlignment="1" applyProtection="1">
      <alignment horizontal="center" vertical="center" wrapText="1"/>
    </xf>
    <xf numFmtId="0" fontId="4" fillId="2" borderId="5" xfId="6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8">
    <cellStyle name="Comma [0] 10 2 2 10 2" xfId="3" xr:uid="{C436A665-2097-49EF-B24E-97DFE5459177}"/>
    <cellStyle name="Comma [0] 12" xfId="4" xr:uid="{2F9D77C0-0BBA-4ABD-A6BF-6BA2249698A1}"/>
    <cellStyle name="Comma [0] 2" xfId="7" xr:uid="{E51396DD-CC9F-4C07-93D0-27ED2CE5B649}"/>
    <cellStyle name="Comma [0] 2 2" xfId="5" xr:uid="{90AC5E73-12C2-4B97-AA13-37797969ABB9}"/>
    <cellStyle name="Comma 2" xfId="1" xr:uid="{7442409C-ADE3-4CEC-8C66-9DD50017D14D}"/>
    <cellStyle name="Normal" xfId="0" builtinId="0"/>
    <cellStyle name="Normal 2" xfId="6" xr:uid="{6B446559-D04A-4558-81A0-097839516202}"/>
    <cellStyle name="Normal 2 2" xfId="2" xr:uid="{3AD628B0-16FF-4302-A86D-A20504C95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84A9-34F2-4C9C-9A9D-416A1D7E07D6}">
  <dimension ref="B3:X23"/>
  <sheetViews>
    <sheetView tabSelected="1" topLeftCell="A2" zoomScale="74" workbookViewId="0">
      <selection activeCell="E26" sqref="E26"/>
    </sheetView>
  </sheetViews>
  <sheetFormatPr defaultRowHeight="15" customHeight="1" x14ac:dyDescent="0.35"/>
  <cols>
    <col min="3" max="3" width="8.7265625" style="3"/>
    <col min="4" max="4" width="10.816406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6" customHeight="1" x14ac:dyDescent="0.35">
      <c r="B5" s="6" t="s">
        <v>32</v>
      </c>
      <c r="C5" s="7">
        <v>1</v>
      </c>
      <c r="D5" s="6" t="s">
        <v>20</v>
      </c>
      <c r="E5" s="4">
        <v>410</v>
      </c>
      <c r="F5" s="4">
        <v>189</v>
      </c>
      <c r="G5" s="4">
        <v>23</v>
      </c>
      <c r="H5" s="4">
        <v>0</v>
      </c>
      <c r="I5" s="4">
        <v>1</v>
      </c>
      <c r="J5" s="4">
        <v>0</v>
      </c>
      <c r="K5" s="4">
        <v>0</v>
      </c>
      <c r="L5" s="4">
        <v>7</v>
      </c>
      <c r="M5" s="4">
        <v>0</v>
      </c>
      <c r="N5" s="4">
        <v>4</v>
      </c>
      <c r="O5" s="4">
        <v>0</v>
      </c>
      <c r="P5" s="4">
        <v>0</v>
      </c>
      <c r="Q5" s="4">
        <v>0</v>
      </c>
      <c r="R5" s="4">
        <v>17</v>
      </c>
      <c r="S5" s="4">
        <v>0</v>
      </c>
      <c r="T5" s="4">
        <v>651</v>
      </c>
      <c r="U5" s="4"/>
    </row>
    <row r="6" spans="2:24" ht="15" customHeight="1" x14ac:dyDescent="0.35">
      <c r="B6" s="6" t="s">
        <v>33</v>
      </c>
      <c r="C6" s="7">
        <v>1</v>
      </c>
      <c r="D6" s="6" t="s">
        <v>20</v>
      </c>
      <c r="E6">
        <v>656</v>
      </c>
      <c r="F6">
        <v>286</v>
      </c>
      <c r="G6">
        <v>14</v>
      </c>
      <c r="H6">
        <v>0</v>
      </c>
      <c r="I6">
        <v>4</v>
      </c>
      <c r="J6">
        <v>0</v>
      </c>
      <c r="K6">
        <v>0</v>
      </c>
      <c r="L6">
        <v>4</v>
      </c>
      <c r="M6">
        <v>0</v>
      </c>
      <c r="N6">
        <v>9</v>
      </c>
      <c r="O6">
        <v>4</v>
      </c>
      <c r="P6">
        <v>1</v>
      </c>
      <c r="Q6">
        <v>0</v>
      </c>
      <c r="R6">
        <v>14</v>
      </c>
      <c r="S6">
        <v>0</v>
      </c>
      <c r="T6">
        <v>992</v>
      </c>
      <c r="W6" s="3">
        <v>1</v>
      </c>
      <c r="X6" s="3" t="s">
        <v>23</v>
      </c>
    </row>
    <row r="7" spans="2:24" ht="15" customHeight="1" x14ac:dyDescent="0.35">
      <c r="B7" s="6" t="s">
        <v>33</v>
      </c>
      <c r="C7" s="7">
        <v>1</v>
      </c>
      <c r="D7" s="6" t="s">
        <v>21</v>
      </c>
      <c r="E7">
        <v>57</v>
      </c>
      <c r="F7">
        <v>23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  <c r="S7">
        <v>0</v>
      </c>
      <c r="T7">
        <v>82</v>
      </c>
      <c r="W7" s="3">
        <v>2</v>
      </c>
      <c r="X7" s="3" t="s">
        <v>24</v>
      </c>
    </row>
    <row r="8" spans="2:24" ht="15" customHeight="1" x14ac:dyDescent="0.35">
      <c r="B8" s="6" t="s">
        <v>32</v>
      </c>
      <c r="C8" s="7">
        <v>2</v>
      </c>
      <c r="D8" s="6" t="s">
        <v>20</v>
      </c>
      <c r="E8">
        <v>121</v>
      </c>
      <c r="F8">
        <v>54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11</v>
      </c>
      <c r="S8">
        <v>0</v>
      </c>
      <c r="T8">
        <v>186</v>
      </c>
      <c r="W8" s="3"/>
      <c r="X8" s="3"/>
    </row>
    <row r="9" spans="2:24" ht="15" customHeight="1" x14ac:dyDescent="0.35">
      <c r="B9" s="6" t="s">
        <v>33</v>
      </c>
      <c r="C9" s="7">
        <v>2</v>
      </c>
      <c r="D9" s="6" t="s">
        <v>20</v>
      </c>
      <c r="E9">
        <v>1701</v>
      </c>
      <c r="F9">
        <v>746</v>
      </c>
      <c r="G9">
        <v>67</v>
      </c>
      <c r="H9">
        <v>0</v>
      </c>
      <c r="I9">
        <v>0</v>
      </c>
      <c r="J9">
        <v>0</v>
      </c>
      <c r="K9">
        <v>0</v>
      </c>
      <c r="L9">
        <v>5</v>
      </c>
      <c r="M9">
        <v>0</v>
      </c>
      <c r="N9">
        <f>5+7</f>
        <v>12</v>
      </c>
      <c r="O9">
        <v>2</v>
      </c>
      <c r="P9">
        <v>1</v>
      </c>
      <c r="Q9">
        <v>1</v>
      </c>
      <c r="R9">
        <v>38</v>
      </c>
      <c r="S9">
        <v>31</v>
      </c>
      <c r="T9">
        <v>2604</v>
      </c>
      <c r="U9" t="s">
        <v>29</v>
      </c>
      <c r="W9" s="3">
        <v>3</v>
      </c>
      <c r="X9" s="3" t="s">
        <v>25</v>
      </c>
    </row>
    <row r="10" spans="2:24" ht="15" customHeight="1" x14ac:dyDescent="0.35">
      <c r="B10" s="6" t="s">
        <v>33</v>
      </c>
      <c r="C10" s="7">
        <v>2</v>
      </c>
      <c r="D10" s="6" t="s">
        <v>21</v>
      </c>
      <c r="E10">
        <v>807</v>
      </c>
      <c r="F10">
        <v>377</v>
      </c>
      <c r="G10">
        <v>81</v>
      </c>
      <c r="H10">
        <v>0</v>
      </c>
      <c r="I10">
        <v>0</v>
      </c>
      <c r="J10">
        <v>0</v>
      </c>
      <c r="K10">
        <v>0</v>
      </c>
      <c r="L10">
        <v>2</v>
      </c>
      <c r="M10">
        <v>0</v>
      </c>
      <c r="N10">
        <f>8+6</f>
        <v>14</v>
      </c>
      <c r="O10">
        <v>6</v>
      </c>
      <c r="P10">
        <v>1</v>
      </c>
      <c r="Q10">
        <v>0</v>
      </c>
      <c r="R10">
        <v>14</v>
      </c>
      <c r="S10">
        <v>0</v>
      </c>
      <c r="T10">
        <v>1302</v>
      </c>
      <c r="U10" t="s">
        <v>30</v>
      </c>
      <c r="W10" s="3">
        <v>4</v>
      </c>
      <c r="X10" s="3" t="s">
        <v>26</v>
      </c>
    </row>
    <row r="11" spans="2:24" ht="15" customHeight="1" x14ac:dyDescent="0.35">
      <c r="B11" s="6" t="s">
        <v>32</v>
      </c>
      <c r="C11" s="7">
        <v>3</v>
      </c>
      <c r="D11" s="6" t="s">
        <v>20</v>
      </c>
      <c r="E11">
        <v>210</v>
      </c>
      <c r="F11">
        <v>99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10</v>
      </c>
      <c r="S11">
        <v>22</v>
      </c>
      <c r="T11">
        <v>341</v>
      </c>
      <c r="W11" s="3"/>
      <c r="X11" s="3"/>
    </row>
    <row r="12" spans="2:24" ht="15" customHeight="1" x14ac:dyDescent="0.35">
      <c r="B12" s="6" t="s">
        <v>33</v>
      </c>
      <c r="C12" s="7">
        <v>3</v>
      </c>
      <c r="D12" s="6" t="s">
        <v>20</v>
      </c>
      <c r="E12">
        <v>3044</v>
      </c>
      <c r="F12">
        <v>1439</v>
      </c>
      <c r="G12">
        <v>258</v>
      </c>
      <c r="H12">
        <v>0</v>
      </c>
      <c r="I12">
        <v>0</v>
      </c>
      <c r="J12">
        <v>0</v>
      </c>
      <c r="K12">
        <v>0</v>
      </c>
      <c r="L12">
        <v>19</v>
      </c>
      <c r="M12">
        <v>0</v>
      </c>
      <c r="N12">
        <v>117</v>
      </c>
      <c r="O12">
        <v>105</v>
      </c>
      <c r="P12">
        <v>46</v>
      </c>
      <c r="Q12">
        <v>35</v>
      </c>
      <c r="R12">
        <v>49</v>
      </c>
      <c r="S12">
        <v>0</v>
      </c>
      <c r="T12">
        <v>5112</v>
      </c>
      <c r="W12" s="3">
        <v>5</v>
      </c>
      <c r="X12" s="3" t="s">
        <v>27</v>
      </c>
    </row>
    <row r="13" spans="2:24" ht="15" customHeight="1" x14ac:dyDescent="0.35">
      <c r="B13" s="6" t="s">
        <v>33</v>
      </c>
      <c r="C13" s="7">
        <v>3</v>
      </c>
      <c r="D13" s="6" t="s">
        <v>21</v>
      </c>
      <c r="E13">
        <v>985</v>
      </c>
      <c r="F13">
        <v>431</v>
      </c>
      <c r="G13">
        <v>31</v>
      </c>
      <c r="H13">
        <v>0</v>
      </c>
      <c r="I13">
        <v>0</v>
      </c>
      <c r="J13">
        <v>0</v>
      </c>
      <c r="K13">
        <v>0</v>
      </c>
      <c r="L13">
        <v>5</v>
      </c>
      <c r="M13">
        <v>0</v>
      </c>
      <c r="N13">
        <v>5</v>
      </c>
      <c r="O13">
        <v>4</v>
      </c>
      <c r="P13">
        <v>1</v>
      </c>
      <c r="Q13">
        <v>0</v>
      </c>
      <c r="R13">
        <v>26</v>
      </c>
      <c r="S13">
        <v>0</v>
      </c>
      <c r="T13">
        <v>1488</v>
      </c>
      <c r="W13" s="3">
        <v>6</v>
      </c>
      <c r="X13" s="3" t="s">
        <v>28</v>
      </c>
    </row>
    <row r="14" spans="2:24" ht="15" customHeight="1" x14ac:dyDescent="0.35">
      <c r="B14" s="6" t="s">
        <v>32</v>
      </c>
      <c r="C14" s="7">
        <v>4</v>
      </c>
      <c r="D14" s="6" t="s">
        <v>20</v>
      </c>
      <c r="E14">
        <v>145</v>
      </c>
      <c r="F14">
        <v>63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7</v>
      </c>
      <c r="S14">
        <v>0</v>
      </c>
      <c r="T14">
        <v>217</v>
      </c>
      <c r="W14" s="3"/>
      <c r="X14" s="3"/>
    </row>
    <row r="15" spans="2:24" ht="15" customHeight="1" x14ac:dyDescent="0.35">
      <c r="B15" s="6" t="s">
        <v>33</v>
      </c>
      <c r="C15" s="7">
        <v>4</v>
      </c>
      <c r="D15" s="6" t="s">
        <v>20</v>
      </c>
      <c r="E15">
        <v>3708</v>
      </c>
      <c r="F15">
        <v>1717</v>
      </c>
      <c r="G15">
        <v>248</v>
      </c>
      <c r="H15">
        <v>0</v>
      </c>
      <c r="I15">
        <v>4</v>
      </c>
      <c r="J15">
        <v>0</v>
      </c>
      <c r="K15">
        <v>0</v>
      </c>
      <c r="L15">
        <v>17</v>
      </c>
      <c r="M15">
        <v>0</v>
      </c>
      <c r="N15">
        <v>71</v>
      </c>
      <c r="O15">
        <v>21</v>
      </c>
      <c r="P15">
        <v>15</v>
      </c>
      <c r="Q15">
        <v>47</v>
      </c>
      <c r="R15">
        <v>177</v>
      </c>
      <c r="S15">
        <v>175</v>
      </c>
      <c r="T15">
        <v>6200</v>
      </c>
      <c r="W15" s="3"/>
      <c r="X15" s="3"/>
    </row>
    <row r="16" spans="2:24" ht="15" customHeight="1" x14ac:dyDescent="0.35">
      <c r="B16" s="6" t="s">
        <v>33</v>
      </c>
      <c r="C16" s="7">
        <v>4</v>
      </c>
      <c r="D16" s="6" t="s">
        <v>21</v>
      </c>
      <c r="E16">
        <v>630</v>
      </c>
      <c r="F16">
        <v>259</v>
      </c>
      <c r="G16">
        <v>24</v>
      </c>
      <c r="H16">
        <v>0</v>
      </c>
      <c r="I16">
        <v>0</v>
      </c>
      <c r="J16">
        <v>0</v>
      </c>
      <c r="K16">
        <v>0</v>
      </c>
      <c r="L16">
        <v>5</v>
      </c>
      <c r="M16">
        <v>0</v>
      </c>
      <c r="N16">
        <v>5</v>
      </c>
      <c r="O16">
        <v>1</v>
      </c>
      <c r="P16">
        <v>1</v>
      </c>
      <c r="Q16">
        <v>0</v>
      </c>
      <c r="R16">
        <v>5</v>
      </c>
      <c r="S16">
        <v>0</v>
      </c>
      <c r="T16">
        <v>930</v>
      </c>
      <c r="W16" s="3">
        <f>SUM(E5:E22)+SUM(FEBRUARI!E5:E22)</f>
        <v>43421</v>
      </c>
      <c r="X16" s="3"/>
    </row>
    <row r="17" spans="2:24" ht="15" customHeight="1" x14ac:dyDescent="0.35">
      <c r="B17" s="6" t="s">
        <v>32</v>
      </c>
      <c r="C17" s="7">
        <v>5</v>
      </c>
      <c r="D17" s="6" t="s">
        <v>20</v>
      </c>
      <c r="E17">
        <v>206</v>
      </c>
      <c r="F17">
        <v>87</v>
      </c>
      <c r="G17">
        <v>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3</v>
      </c>
      <c r="P17">
        <v>3</v>
      </c>
      <c r="Q17">
        <v>0</v>
      </c>
      <c r="R17">
        <v>6</v>
      </c>
      <c r="S17">
        <v>0</v>
      </c>
      <c r="T17">
        <v>310</v>
      </c>
      <c r="W17" s="3"/>
      <c r="X17" s="3"/>
    </row>
    <row r="18" spans="2:24" ht="15" customHeight="1" x14ac:dyDescent="0.35">
      <c r="B18" s="6" t="s">
        <v>33</v>
      </c>
      <c r="C18" s="7">
        <v>5</v>
      </c>
      <c r="D18" s="6" t="s">
        <v>20</v>
      </c>
      <c r="E18">
        <v>3981</v>
      </c>
      <c r="F18">
        <v>1770</v>
      </c>
      <c r="G18">
        <v>286</v>
      </c>
      <c r="H18">
        <v>0</v>
      </c>
      <c r="I18">
        <v>0</v>
      </c>
      <c r="J18">
        <v>0</v>
      </c>
      <c r="K18">
        <v>0</v>
      </c>
      <c r="L18">
        <v>20</v>
      </c>
      <c r="M18">
        <v>0</v>
      </c>
      <c r="N18">
        <v>118</v>
      </c>
      <c r="O18">
        <v>105</v>
      </c>
      <c r="P18">
        <v>92</v>
      </c>
      <c r="Q18">
        <v>0</v>
      </c>
      <c r="R18">
        <v>169</v>
      </c>
      <c r="S18">
        <v>31</v>
      </c>
      <c r="T18">
        <v>6572</v>
      </c>
      <c r="W18" s="3"/>
      <c r="X18" s="3"/>
    </row>
    <row r="19" spans="2:24" ht="15" customHeight="1" x14ac:dyDescent="0.35">
      <c r="B19" s="6" t="s">
        <v>33</v>
      </c>
      <c r="C19" s="7">
        <v>5</v>
      </c>
      <c r="D19" s="6" t="s">
        <v>21</v>
      </c>
      <c r="E19">
        <v>1023</v>
      </c>
      <c r="F19">
        <v>1267</v>
      </c>
      <c r="G19">
        <v>26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20</v>
      </c>
      <c r="O19">
        <v>22</v>
      </c>
      <c r="P19">
        <v>20</v>
      </c>
      <c r="Q19">
        <v>0</v>
      </c>
      <c r="R19">
        <v>9</v>
      </c>
      <c r="S19">
        <v>0</v>
      </c>
      <c r="T19">
        <v>2387</v>
      </c>
      <c r="W19" s="3"/>
      <c r="X19" s="3"/>
    </row>
    <row r="20" spans="2:24" ht="15" customHeight="1" x14ac:dyDescent="0.35">
      <c r="B20" s="6" t="s">
        <v>32</v>
      </c>
      <c r="C20" s="7">
        <v>6</v>
      </c>
      <c r="D20" s="6" t="s">
        <v>20</v>
      </c>
      <c r="E20">
        <v>100</v>
      </c>
      <c r="F20">
        <v>45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10</v>
      </c>
      <c r="S20">
        <v>0</v>
      </c>
      <c r="T20">
        <v>155</v>
      </c>
      <c r="W20" s="3"/>
      <c r="X20" s="3"/>
    </row>
    <row r="21" spans="2:24" ht="15" customHeight="1" x14ac:dyDescent="0.35">
      <c r="B21" s="6" t="s">
        <v>33</v>
      </c>
      <c r="C21" s="7">
        <v>6</v>
      </c>
      <c r="D21" s="6" t="s">
        <v>20</v>
      </c>
      <c r="E21">
        <v>1534</v>
      </c>
      <c r="F21">
        <v>684</v>
      </c>
      <c r="G21">
        <v>68</v>
      </c>
      <c r="H21">
        <v>4</v>
      </c>
      <c r="I21">
        <v>0</v>
      </c>
      <c r="J21">
        <v>0</v>
      </c>
      <c r="K21">
        <v>0</v>
      </c>
      <c r="L21">
        <v>2</v>
      </c>
      <c r="M21">
        <v>0</v>
      </c>
      <c r="N21">
        <v>2</v>
      </c>
      <c r="O21">
        <v>0</v>
      </c>
      <c r="P21">
        <v>0</v>
      </c>
      <c r="Q21">
        <v>0</v>
      </c>
      <c r="R21">
        <v>47</v>
      </c>
      <c r="S21">
        <v>15</v>
      </c>
      <c r="T21">
        <v>2356</v>
      </c>
      <c r="W21" s="3"/>
      <c r="X21" s="3"/>
    </row>
    <row r="22" spans="2:24" ht="15" customHeight="1" x14ac:dyDescent="0.35">
      <c r="B22" s="6" t="s">
        <v>33</v>
      </c>
      <c r="C22" s="7">
        <v>6</v>
      </c>
      <c r="D22" s="6" t="s">
        <v>21</v>
      </c>
      <c r="E22">
        <v>501</v>
      </c>
      <c r="F22">
        <v>216</v>
      </c>
      <c r="G22">
        <v>21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1</v>
      </c>
      <c r="P22">
        <v>0</v>
      </c>
      <c r="Q22">
        <v>0</v>
      </c>
      <c r="R22">
        <v>2</v>
      </c>
      <c r="S22">
        <v>0</v>
      </c>
      <c r="T22">
        <v>744</v>
      </c>
      <c r="W22" s="3"/>
      <c r="X22" s="3"/>
    </row>
    <row r="23" spans="2:24" ht="15" customHeight="1" x14ac:dyDescent="0.35">
      <c r="W23" s="3"/>
      <c r="X23" s="3"/>
    </row>
  </sheetData>
  <mergeCells count="16">
    <mergeCell ref="D3:D4"/>
    <mergeCell ref="C3:C4"/>
    <mergeCell ref="B3:B4"/>
    <mergeCell ref="M3:M4"/>
    <mergeCell ref="N3:P3"/>
    <mergeCell ref="E3:E4"/>
    <mergeCell ref="F3:F4"/>
    <mergeCell ref="G3:G4"/>
    <mergeCell ref="Q3:S3"/>
    <mergeCell ref="T3:T4"/>
    <mergeCell ref="U3:U4"/>
    <mergeCell ref="H3:H4"/>
    <mergeCell ref="I3:I4"/>
    <mergeCell ref="J3:J4"/>
    <mergeCell ref="K3:K4"/>
    <mergeCell ref="L3:L4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1029-DBF4-407C-B86D-91AD376B9099}">
  <dimension ref="B3:X23"/>
  <sheetViews>
    <sheetView zoomScale="74" workbookViewId="0">
      <selection activeCell="I15" sqref="I15"/>
    </sheetView>
  </sheetViews>
  <sheetFormatPr defaultRowHeight="15" customHeight="1" x14ac:dyDescent="0.35"/>
  <cols>
    <col min="3" max="3" width="8.7265625" style="3"/>
    <col min="4" max="4" width="10.816406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8" customHeight="1" x14ac:dyDescent="0.35">
      <c r="B5" s="6" t="s">
        <v>32</v>
      </c>
      <c r="C5" s="7">
        <v>1</v>
      </c>
      <c r="D5" s="6" t="s">
        <v>20</v>
      </c>
      <c r="E5" s="4">
        <v>466</v>
      </c>
      <c r="F5" s="4">
        <v>107</v>
      </c>
      <c r="G5" s="4">
        <v>38</v>
      </c>
      <c r="H5" s="4">
        <v>0</v>
      </c>
      <c r="I5" s="4">
        <v>4</v>
      </c>
      <c r="J5" s="4">
        <v>0</v>
      </c>
      <c r="K5" s="4">
        <v>0</v>
      </c>
      <c r="L5" s="4">
        <v>11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37</v>
      </c>
      <c r="S5" s="4">
        <v>0</v>
      </c>
      <c r="T5" s="4">
        <v>663</v>
      </c>
      <c r="U5" s="4"/>
    </row>
    <row r="6" spans="2:24" ht="15" customHeight="1" x14ac:dyDescent="0.35">
      <c r="B6" s="6" t="s">
        <v>33</v>
      </c>
      <c r="C6" s="7">
        <v>1</v>
      </c>
      <c r="D6" s="6" t="s">
        <v>20</v>
      </c>
      <c r="E6">
        <v>767</v>
      </c>
      <c r="F6">
        <v>155</v>
      </c>
      <c r="G6">
        <v>9</v>
      </c>
      <c r="H6">
        <v>0</v>
      </c>
      <c r="I6">
        <v>4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25</v>
      </c>
      <c r="S6">
        <v>0</v>
      </c>
      <c r="T6">
        <v>961</v>
      </c>
      <c r="W6" s="3">
        <v>1</v>
      </c>
      <c r="X6" s="3" t="s">
        <v>23</v>
      </c>
    </row>
    <row r="7" spans="2:24" ht="15" customHeight="1" x14ac:dyDescent="0.35">
      <c r="B7" s="6" t="s">
        <v>33</v>
      </c>
      <c r="C7" s="7">
        <v>1</v>
      </c>
      <c r="D7" s="6" t="s">
        <v>21</v>
      </c>
      <c r="E7">
        <v>76</v>
      </c>
      <c r="F7">
        <v>15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  <c r="S7">
        <v>0</v>
      </c>
      <c r="T7">
        <v>93</v>
      </c>
      <c r="W7" s="3">
        <v>2</v>
      </c>
      <c r="X7" s="3" t="s">
        <v>24</v>
      </c>
    </row>
    <row r="8" spans="2:24" ht="15" customHeight="1" x14ac:dyDescent="0.35">
      <c r="B8" s="6" t="s">
        <v>32</v>
      </c>
      <c r="C8" s="7">
        <v>2</v>
      </c>
      <c r="D8" s="6" t="s">
        <v>20</v>
      </c>
      <c r="E8">
        <v>147</v>
      </c>
      <c r="F8">
        <v>30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7</v>
      </c>
      <c r="S8">
        <v>0</v>
      </c>
      <c r="T8">
        <v>186</v>
      </c>
      <c r="W8" s="3"/>
      <c r="X8" s="3"/>
    </row>
    <row r="9" spans="2:24" ht="15" customHeight="1" x14ac:dyDescent="0.35">
      <c r="B9" s="6" t="s">
        <v>33</v>
      </c>
      <c r="C9" s="7">
        <v>2</v>
      </c>
      <c r="D9" s="6" t="s">
        <v>20</v>
      </c>
      <c r="E9">
        <v>1956</v>
      </c>
      <c r="F9">
        <v>414</v>
      </c>
      <c r="G9">
        <v>71</v>
      </c>
      <c r="H9">
        <v>0</v>
      </c>
      <c r="I9">
        <v>0</v>
      </c>
      <c r="J9">
        <v>0</v>
      </c>
      <c r="K9">
        <v>0</v>
      </c>
      <c r="L9">
        <v>13</v>
      </c>
      <c r="M9">
        <v>0</v>
      </c>
      <c r="N9">
        <f>10+19</f>
        <v>29</v>
      </c>
      <c r="O9">
        <v>7</v>
      </c>
      <c r="P9">
        <v>1</v>
      </c>
      <c r="Q9">
        <v>13</v>
      </c>
      <c r="R9">
        <v>69</v>
      </c>
      <c r="S9">
        <v>11</v>
      </c>
      <c r="T9">
        <v>2584</v>
      </c>
      <c r="U9" t="s">
        <v>29</v>
      </c>
      <c r="W9" s="3">
        <v>3</v>
      </c>
      <c r="X9" s="3" t="s">
        <v>25</v>
      </c>
    </row>
    <row r="10" spans="2:24" ht="15" customHeight="1" x14ac:dyDescent="0.35">
      <c r="B10" s="6" t="s">
        <v>33</v>
      </c>
      <c r="C10" s="7">
        <v>2</v>
      </c>
      <c r="D10" s="6" t="s">
        <v>21</v>
      </c>
      <c r="E10">
        <v>930</v>
      </c>
      <c r="F10">
        <v>205</v>
      </c>
      <c r="G10">
        <v>70</v>
      </c>
      <c r="H10">
        <v>0</v>
      </c>
      <c r="I10">
        <v>0</v>
      </c>
      <c r="J10">
        <v>0</v>
      </c>
      <c r="K10">
        <v>0</v>
      </c>
      <c r="L10">
        <v>4</v>
      </c>
      <c r="M10">
        <v>0</v>
      </c>
      <c r="N10">
        <f>5+14</f>
        <v>19</v>
      </c>
      <c r="O10">
        <v>6</v>
      </c>
      <c r="P10">
        <v>0</v>
      </c>
      <c r="Q10">
        <v>0</v>
      </c>
      <c r="R10">
        <v>37</v>
      </c>
      <c r="S10">
        <v>0</v>
      </c>
      <c r="T10">
        <v>1271</v>
      </c>
      <c r="U10" t="s">
        <v>30</v>
      </c>
      <c r="W10" s="3">
        <v>4</v>
      </c>
      <c r="X10" s="3" t="s">
        <v>26</v>
      </c>
    </row>
    <row r="11" spans="2:24" ht="15" customHeight="1" x14ac:dyDescent="0.35">
      <c r="B11" s="6" t="s">
        <v>32</v>
      </c>
      <c r="C11" s="7">
        <v>3</v>
      </c>
      <c r="D11" s="6" t="s">
        <v>20</v>
      </c>
      <c r="E11">
        <v>255</v>
      </c>
      <c r="F11">
        <v>55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5</v>
      </c>
      <c r="S11">
        <v>26</v>
      </c>
      <c r="T11">
        <v>341</v>
      </c>
      <c r="W11" s="3"/>
      <c r="X11" s="3"/>
    </row>
    <row r="12" spans="2:24" ht="15" customHeight="1" x14ac:dyDescent="0.35">
      <c r="B12" s="6" t="s">
        <v>33</v>
      </c>
      <c r="C12" s="7">
        <v>3</v>
      </c>
      <c r="D12" s="6" t="s">
        <v>20</v>
      </c>
      <c r="E12">
        <v>3586</v>
      </c>
      <c r="F12">
        <v>802</v>
      </c>
      <c r="G12">
        <v>226</v>
      </c>
      <c r="H12">
        <v>0</v>
      </c>
      <c r="I12">
        <v>0</v>
      </c>
      <c r="J12">
        <v>0</v>
      </c>
      <c r="K12">
        <v>0</v>
      </c>
      <c r="L12">
        <v>10</v>
      </c>
      <c r="M12">
        <v>0</v>
      </c>
      <c r="N12">
        <v>228</v>
      </c>
      <c r="O12">
        <v>53</v>
      </c>
      <c r="P12">
        <v>23</v>
      </c>
      <c r="Q12">
        <v>7</v>
      </c>
      <c r="R12">
        <v>180</v>
      </c>
      <c r="S12">
        <v>0</v>
      </c>
      <c r="T12">
        <v>5115</v>
      </c>
      <c r="W12" s="3">
        <v>5</v>
      </c>
      <c r="X12" s="3" t="s">
        <v>27</v>
      </c>
    </row>
    <row r="13" spans="2:24" ht="15" customHeight="1" x14ac:dyDescent="0.35">
      <c r="B13" s="6" t="s">
        <v>33</v>
      </c>
      <c r="C13" s="7">
        <v>3</v>
      </c>
      <c r="D13" s="6" t="s">
        <v>21</v>
      </c>
      <c r="E13">
        <v>1106</v>
      </c>
      <c r="F13">
        <v>228</v>
      </c>
      <c r="G13">
        <v>38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12</v>
      </c>
      <c r="O13">
        <v>6</v>
      </c>
      <c r="P13">
        <v>3</v>
      </c>
      <c r="Q13">
        <v>0</v>
      </c>
      <c r="R13">
        <v>81</v>
      </c>
      <c r="S13">
        <v>0</v>
      </c>
      <c r="T13">
        <v>1474</v>
      </c>
      <c r="W13" s="3">
        <v>6</v>
      </c>
      <c r="X13" s="3" t="s">
        <v>28</v>
      </c>
    </row>
    <row r="14" spans="2:24" ht="15" customHeight="1" x14ac:dyDescent="0.35">
      <c r="B14" s="6" t="s">
        <v>32</v>
      </c>
      <c r="C14" s="7">
        <v>4</v>
      </c>
      <c r="D14" s="6" t="s">
        <v>20</v>
      </c>
      <c r="E14">
        <v>175</v>
      </c>
      <c r="F14">
        <v>35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7</v>
      </c>
      <c r="S14">
        <v>0</v>
      </c>
      <c r="T14">
        <v>217</v>
      </c>
      <c r="W14" s="3"/>
      <c r="X14" s="3"/>
    </row>
    <row r="15" spans="2:24" ht="15" customHeight="1" x14ac:dyDescent="0.35">
      <c r="B15" s="6" t="s">
        <v>33</v>
      </c>
      <c r="C15" s="7">
        <v>4</v>
      </c>
      <c r="D15" s="6" t="s">
        <v>20</v>
      </c>
      <c r="E15">
        <v>4288</v>
      </c>
      <c r="F15">
        <v>930</v>
      </c>
      <c r="G15">
        <v>246</v>
      </c>
      <c r="H15">
        <v>0</v>
      </c>
      <c r="I15">
        <v>6</v>
      </c>
      <c r="J15">
        <v>0</v>
      </c>
      <c r="K15">
        <v>0</v>
      </c>
      <c r="L15">
        <v>2</v>
      </c>
      <c r="M15">
        <v>0</v>
      </c>
      <c r="N15">
        <v>114</v>
      </c>
      <c r="O15">
        <v>61</v>
      </c>
      <c r="P15">
        <v>23</v>
      </c>
      <c r="Q15">
        <v>24</v>
      </c>
      <c r="R15">
        <v>240</v>
      </c>
      <c r="S15">
        <v>266</v>
      </c>
      <c r="T15">
        <v>6200</v>
      </c>
      <c r="W15" s="3"/>
      <c r="X15" s="3"/>
    </row>
    <row r="16" spans="2:24" ht="15" customHeight="1" x14ac:dyDescent="0.35">
      <c r="B16" s="6" t="s">
        <v>33</v>
      </c>
      <c r="C16" s="7">
        <v>4</v>
      </c>
      <c r="D16" s="6" t="s">
        <v>21</v>
      </c>
      <c r="E16">
        <v>712</v>
      </c>
      <c r="F16">
        <v>150</v>
      </c>
      <c r="G16">
        <v>33</v>
      </c>
      <c r="H16">
        <v>0</v>
      </c>
      <c r="I16">
        <v>0</v>
      </c>
      <c r="J16">
        <v>0</v>
      </c>
      <c r="K16">
        <v>0</v>
      </c>
      <c r="L16">
        <v>7</v>
      </c>
      <c r="M16">
        <v>0</v>
      </c>
      <c r="N16">
        <v>15</v>
      </c>
      <c r="O16">
        <v>7</v>
      </c>
      <c r="P16">
        <v>1</v>
      </c>
      <c r="Q16">
        <v>0</v>
      </c>
      <c r="R16">
        <v>5</v>
      </c>
      <c r="S16">
        <v>0</v>
      </c>
      <c r="T16">
        <v>930</v>
      </c>
      <c r="W16" s="3"/>
      <c r="X16" s="3"/>
    </row>
    <row r="17" spans="2:24" ht="15" customHeight="1" x14ac:dyDescent="0.35">
      <c r="B17" s="6" t="s">
        <v>32</v>
      </c>
      <c r="C17" s="7">
        <v>5</v>
      </c>
      <c r="D17" s="6" t="s">
        <v>20</v>
      </c>
      <c r="E17">
        <v>248</v>
      </c>
      <c r="F17">
        <v>50</v>
      </c>
      <c r="G17">
        <v>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8</v>
      </c>
      <c r="S17">
        <v>0</v>
      </c>
      <c r="T17">
        <v>310</v>
      </c>
      <c r="W17" s="3"/>
      <c r="X17" s="3"/>
    </row>
    <row r="18" spans="2:24" ht="15" customHeight="1" x14ac:dyDescent="0.35">
      <c r="B18" s="6" t="s">
        <v>33</v>
      </c>
      <c r="C18" s="7">
        <v>5</v>
      </c>
      <c r="D18" s="6" t="s">
        <v>20</v>
      </c>
      <c r="E18">
        <v>4593</v>
      </c>
      <c r="F18">
        <v>990</v>
      </c>
      <c r="G18">
        <v>369</v>
      </c>
      <c r="H18">
        <v>0</v>
      </c>
      <c r="I18">
        <v>1</v>
      </c>
      <c r="J18">
        <v>0</v>
      </c>
      <c r="K18">
        <v>0</v>
      </c>
      <c r="L18">
        <v>18</v>
      </c>
      <c r="M18">
        <v>0</v>
      </c>
      <c r="N18">
        <v>134</v>
      </c>
      <c r="O18">
        <v>117</v>
      </c>
      <c r="P18">
        <v>39</v>
      </c>
      <c r="Q18">
        <v>0</v>
      </c>
      <c r="R18">
        <v>280</v>
      </c>
      <c r="S18">
        <v>31</v>
      </c>
      <c r="T18">
        <v>6572</v>
      </c>
      <c r="W18" s="3"/>
      <c r="X18" s="3"/>
    </row>
    <row r="19" spans="2:24" ht="15" customHeight="1" x14ac:dyDescent="0.35">
      <c r="B19" s="6" t="s">
        <v>33</v>
      </c>
      <c r="C19" s="7">
        <v>5</v>
      </c>
      <c r="D19" s="6" t="s">
        <v>21</v>
      </c>
      <c r="E19">
        <v>1884</v>
      </c>
      <c r="F19">
        <v>389</v>
      </c>
      <c r="G19">
        <v>74</v>
      </c>
      <c r="H19">
        <v>0</v>
      </c>
      <c r="I19">
        <v>0</v>
      </c>
      <c r="J19">
        <v>0</v>
      </c>
      <c r="K19">
        <v>0</v>
      </c>
      <c r="L19">
        <v>6</v>
      </c>
      <c r="M19">
        <v>0</v>
      </c>
      <c r="N19">
        <v>45</v>
      </c>
      <c r="O19">
        <v>29</v>
      </c>
      <c r="P19">
        <v>8</v>
      </c>
      <c r="Q19">
        <v>0</v>
      </c>
      <c r="R19">
        <v>6</v>
      </c>
      <c r="S19">
        <v>0</v>
      </c>
      <c r="T19">
        <v>2441</v>
      </c>
      <c r="W19" s="3"/>
      <c r="X19" s="3"/>
    </row>
    <row r="20" spans="2:24" ht="15" customHeight="1" x14ac:dyDescent="0.35">
      <c r="B20" s="6" t="s">
        <v>32</v>
      </c>
      <c r="C20" s="7">
        <v>6</v>
      </c>
      <c r="D20" s="6" t="s">
        <v>20</v>
      </c>
      <c r="E20">
        <v>126</v>
      </c>
      <c r="F20">
        <v>25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4</v>
      </c>
      <c r="S20">
        <v>0</v>
      </c>
      <c r="T20">
        <v>155</v>
      </c>
      <c r="W20" s="3"/>
      <c r="X20" s="3"/>
    </row>
    <row r="21" spans="2:24" ht="15" customHeight="1" x14ac:dyDescent="0.35">
      <c r="B21" s="6" t="s">
        <v>33</v>
      </c>
      <c r="C21" s="7">
        <v>6</v>
      </c>
      <c r="D21" s="6" t="s">
        <v>20</v>
      </c>
      <c r="E21">
        <v>1715</v>
      </c>
      <c r="F21">
        <v>446</v>
      </c>
      <c r="G21">
        <v>49</v>
      </c>
      <c r="H21">
        <v>5</v>
      </c>
      <c r="I21">
        <v>0</v>
      </c>
      <c r="J21">
        <v>0</v>
      </c>
      <c r="K21">
        <v>0</v>
      </c>
      <c r="L21">
        <v>0</v>
      </c>
      <c r="M21">
        <v>0</v>
      </c>
      <c r="N21">
        <v>8</v>
      </c>
      <c r="O21">
        <v>11</v>
      </c>
      <c r="P21">
        <v>4</v>
      </c>
      <c r="Q21">
        <v>0</v>
      </c>
      <c r="R21">
        <v>55</v>
      </c>
      <c r="S21">
        <v>25</v>
      </c>
      <c r="T21">
        <v>2318</v>
      </c>
      <c r="W21" s="3"/>
      <c r="X21" s="3"/>
    </row>
    <row r="22" spans="2:24" ht="15" customHeight="1" x14ac:dyDescent="0.35">
      <c r="B22" s="6" t="s">
        <v>33</v>
      </c>
      <c r="C22" s="7">
        <v>6</v>
      </c>
      <c r="D22" s="6" t="s">
        <v>21</v>
      </c>
      <c r="E22">
        <v>572</v>
      </c>
      <c r="F22">
        <v>143</v>
      </c>
      <c r="G22">
        <v>13</v>
      </c>
      <c r="H22">
        <v>4</v>
      </c>
      <c r="I22">
        <v>0</v>
      </c>
      <c r="J22">
        <v>0</v>
      </c>
      <c r="K22">
        <v>0</v>
      </c>
      <c r="L22">
        <v>0</v>
      </c>
      <c r="M22">
        <v>0</v>
      </c>
      <c r="N22">
        <v>4</v>
      </c>
      <c r="O22">
        <v>1</v>
      </c>
      <c r="P22">
        <v>1</v>
      </c>
      <c r="Q22">
        <v>0</v>
      </c>
      <c r="R22">
        <v>6</v>
      </c>
      <c r="S22">
        <v>0</v>
      </c>
      <c r="T22">
        <v>744</v>
      </c>
      <c r="W22" s="3"/>
      <c r="X22" s="3"/>
    </row>
    <row r="23" spans="2:24" ht="15" customHeight="1" x14ac:dyDescent="0.35">
      <c r="W23" s="3"/>
      <c r="X23" s="3"/>
    </row>
  </sheetData>
  <mergeCells count="16">
    <mergeCell ref="Q3:S3"/>
    <mergeCell ref="T3:T4"/>
    <mergeCell ref="U3:U4"/>
    <mergeCell ref="B3:B4"/>
    <mergeCell ref="I3:I4"/>
    <mergeCell ref="J3:J4"/>
    <mergeCell ref="K3:K4"/>
    <mergeCell ref="L3:L4"/>
    <mergeCell ref="M3:M4"/>
    <mergeCell ref="N3:P3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FF06-4A00-4309-88CC-81C208017EDC}">
  <dimension ref="B3:X23"/>
  <sheetViews>
    <sheetView zoomScale="74" workbookViewId="0">
      <selection activeCell="J8" sqref="J8"/>
    </sheetView>
  </sheetViews>
  <sheetFormatPr defaultRowHeight="15" customHeight="1" x14ac:dyDescent="0.35"/>
  <cols>
    <col min="3" max="3" width="8.7265625" style="3"/>
    <col min="4" max="4" width="10.816406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7.5" customHeight="1" x14ac:dyDescent="0.35">
      <c r="B5" s="6" t="s">
        <v>32</v>
      </c>
      <c r="C5" s="7">
        <v>1</v>
      </c>
      <c r="D5" s="6" t="s">
        <v>20</v>
      </c>
      <c r="E5" s="4">
        <v>429</v>
      </c>
      <c r="F5" s="4">
        <v>110</v>
      </c>
      <c r="G5" s="4">
        <v>28</v>
      </c>
      <c r="H5" s="4">
        <v>0</v>
      </c>
      <c r="I5" s="4">
        <v>2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47</v>
      </c>
      <c r="S5" s="4">
        <v>0</v>
      </c>
      <c r="T5" s="4">
        <v>616</v>
      </c>
      <c r="U5" s="4"/>
    </row>
    <row r="6" spans="2:24" ht="15" customHeight="1" x14ac:dyDescent="0.35">
      <c r="B6" s="6" t="s">
        <v>33</v>
      </c>
      <c r="C6" s="7">
        <v>1</v>
      </c>
      <c r="D6" s="6" t="s">
        <v>20</v>
      </c>
      <c r="E6">
        <v>625</v>
      </c>
      <c r="F6">
        <v>150</v>
      </c>
      <c r="G6">
        <v>11</v>
      </c>
      <c r="H6">
        <v>0</v>
      </c>
      <c r="I6">
        <v>1</v>
      </c>
      <c r="J6">
        <v>5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47</v>
      </c>
      <c r="S6">
        <v>0</v>
      </c>
      <c r="T6">
        <v>840</v>
      </c>
      <c r="W6" s="3">
        <v>1</v>
      </c>
      <c r="X6" s="3" t="s">
        <v>23</v>
      </c>
    </row>
    <row r="7" spans="2:24" ht="15" customHeight="1" x14ac:dyDescent="0.35">
      <c r="B7" s="6" t="s">
        <v>33</v>
      </c>
      <c r="C7" s="7">
        <v>1</v>
      </c>
      <c r="D7" s="6" t="s">
        <v>21</v>
      </c>
      <c r="E7">
        <v>63</v>
      </c>
      <c r="F7">
        <v>15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6</v>
      </c>
      <c r="S7">
        <v>0</v>
      </c>
      <c r="T7">
        <v>84</v>
      </c>
      <c r="W7" s="3">
        <v>2</v>
      </c>
      <c r="X7" s="3" t="s">
        <v>24</v>
      </c>
    </row>
    <row r="8" spans="2:24" ht="15" customHeight="1" x14ac:dyDescent="0.35">
      <c r="B8" s="6" t="s">
        <v>32</v>
      </c>
      <c r="C8" s="7">
        <v>2</v>
      </c>
      <c r="D8" s="6" t="s">
        <v>20</v>
      </c>
      <c r="E8">
        <v>125</v>
      </c>
      <c r="F8">
        <v>30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11</v>
      </c>
      <c r="S8">
        <v>0</v>
      </c>
      <c r="T8">
        <v>168</v>
      </c>
      <c r="W8" s="3"/>
      <c r="X8" s="3"/>
    </row>
    <row r="9" spans="2:24" ht="15" customHeight="1" x14ac:dyDescent="0.35">
      <c r="B9" s="6" t="s">
        <v>33</v>
      </c>
      <c r="C9" s="7">
        <v>2</v>
      </c>
      <c r="D9" s="6" t="s">
        <v>20</v>
      </c>
      <c r="E9">
        <v>1630</v>
      </c>
      <c r="F9">
        <v>409</v>
      </c>
      <c r="G9">
        <v>83</v>
      </c>
      <c r="H9">
        <v>0</v>
      </c>
      <c r="I9">
        <v>0</v>
      </c>
      <c r="J9">
        <v>0</v>
      </c>
      <c r="K9">
        <v>0</v>
      </c>
      <c r="L9">
        <v>7</v>
      </c>
      <c r="M9">
        <v>0</v>
      </c>
      <c r="N9">
        <v>8</v>
      </c>
      <c r="O9">
        <v>6</v>
      </c>
      <c r="P9">
        <v>6</v>
      </c>
      <c r="Q9">
        <v>11</v>
      </c>
      <c r="R9">
        <v>164</v>
      </c>
      <c r="S9">
        <v>0</v>
      </c>
      <c r="T9">
        <v>2324</v>
      </c>
      <c r="U9" t="s">
        <v>29</v>
      </c>
      <c r="W9" s="3">
        <v>3</v>
      </c>
      <c r="X9" s="3" t="s">
        <v>25</v>
      </c>
    </row>
    <row r="10" spans="2:24" ht="15" customHeight="1" x14ac:dyDescent="0.35">
      <c r="B10" s="6" t="s">
        <v>33</v>
      </c>
      <c r="C10" s="7">
        <v>2</v>
      </c>
      <c r="D10" s="6" t="s">
        <v>21</v>
      </c>
      <c r="E10">
        <v>803</v>
      </c>
      <c r="F10">
        <v>200</v>
      </c>
      <c r="G10">
        <v>32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f>5+3</f>
        <v>8</v>
      </c>
      <c r="O10">
        <v>10</v>
      </c>
      <c r="P10">
        <v>5</v>
      </c>
      <c r="Q10">
        <v>0</v>
      </c>
      <c r="R10">
        <v>90</v>
      </c>
      <c r="S10">
        <v>0</v>
      </c>
      <c r="T10">
        <v>1148</v>
      </c>
      <c r="U10" t="s">
        <v>30</v>
      </c>
      <c r="W10" s="3">
        <v>4</v>
      </c>
      <c r="X10" s="3" t="s">
        <v>26</v>
      </c>
    </row>
    <row r="11" spans="2:24" ht="15" customHeight="1" x14ac:dyDescent="0.35">
      <c r="B11" s="6" t="s">
        <v>32</v>
      </c>
      <c r="C11" s="7">
        <v>3</v>
      </c>
      <c r="D11" s="6" t="s">
        <v>20</v>
      </c>
      <c r="E11">
        <v>228</v>
      </c>
      <c r="F11">
        <v>55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25</v>
      </c>
      <c r="S11">
        <v>0</v>
      </c>
      <c r="T11">
        <v>308</v>
      </c>
      <c r="W11" s="3"/>
      <c r="X11" s="3"/>
    </row>
    <row r="12" spans="2:24" ht="15" customHeight="1" x14ac:dyDescent="0.35">
      <c r="B12" s="6" t="s">
        <v>33</v>
      </c>
      <c r="C12" s="7">
        <v>3</v>
      </c>
      <c r="D12" s="6" t="s">
        <v>20</v>
      </c>
      <c r="E12">
        <v>3055</v>
      </c>
      <c r="F12">
        <v>823</v>
      </c>
      <c r="G12">
        <v>161</v>
      </c>
      <c r="H12">
        <v>0</v>
      </c>
      <c r="I12">
        <v>0</v>
      </c>
      <c r="J12">
        <v>0</v>
      </c>
      <c r="K12">
        <v>0</v>
      </c>
      <c r="L12">
        <v>4</v>
      </c>
      <c r="M12">
        <v>0</v>
      </c>
      <c r="N12">
        <v>167</v>
      </c>
      <c r="O12">
        <v>57</v>
      </c>
      <c r="P12">
        <v>2</v>
      </c>
      <c r="Q12">
        <v>0</v>
      </c>
      <c r="R12">
        <v>349</v>
      </c>
      <c r="S12">
        <v>0</v>
      </c>
      <c r="T12">
        <v>4618</v>
      </c>
      <c r="W12" s="3">
        <v>5</v>
      </c>
      <c r="X12" s="3" t="s">
        <v>27</v>
      </c>
    </row>
    <row r="13" spans="2:24" ht="15" customHeight="1" x14ac:dyDescent="0.35">
      <c r="B13" s="6" t="s">
        <v>33</v>
      </c>
      <c r="C13" s="7">
        <v>3</v>
      </c>
      <c r="D13" s="6" t="s">
        <v>21</v>
      </c>
      <c r="E13">
        <v>899</v>
      </c>
      <c r="F13">
        <v>234</v>
      </c>
      <c r="G13">
        <v>31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41</v>
      </c>
      <c r="O13">
        <v>3</v>
      </c>
      <c r="P13">
        <v>1</v>
      </c>
      <c r="Q13">
        <v>0</v>
      </c>
      <c r="R13">
        <v>107</v>
      </c>
      <c r="S13">
        <v>0</v>
      </c>
      <c r="T13">
        <v>1316</v>
      </c>
      <c r="W13" s="3">
        <v>6</v>
      </c>
      <c r="X13" s="3" t="s">
        <v>28</v>
      </c>
    </row>
    <row r="14" spans="2:24" ht="15" customHeight="1" x14ac:dyDescent="0.35">
      <c r="B14" s="6" t="s">
        <v>32</v>
      </c>
      <c r="C14" s="7">
        <v>4</v>
      </c>
      <c r="D14" s="6" t="s">
        <v>20</v>
      </c>
      <c r="E14">
        <v>149</v>
      </c>
      <c r="F14">
        <v>35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12</v>
      </c>
      <c r="S14">
        <v>0</v>
      </c>
      <c r="T14">
        <v>196</v>
      </c>
      <c r="W14" s="3"/>
      <c r="X14" s="3"/>
    </row>
    <row r="15" spans="2:24" ht="15" customHeight="1" x14ac:dyDescent="0.35">
      <c r="B15" s="6" t="s">
        <v>33</v>
      </c>
      <c r="C15" s="7">
        <v>4</v>
      </c>
      <c r="D15" s="6" t="s">
        <v>20</v>
      </c>
      <c r="E15">
        <v>3588</v>
      </c>
      <c r="F15">
        <v>920</v>
      </c>
      <c r="G15">
        <v>205</v>
      </c>
      <c r="H15">
        <v>0</v>
      </c>
      <c r="I15">
        <v>2</v>
      </c>
      <c r="J15">
        <v>0</v>
      </c>
      <c r="K15">
        <v>0</v>
      </c>
      <c r="L15">
        <v>6</v>
      </c>
      <c r="M15">
        <v>0</v>
      </c>
      <c r="N15">
        <v>49</v>
      </c>
      <c r="O15">
        <v>31</v>
      </c>
      <c r="P15">
        <v>25</v>
      </c>
      <c r="Q15">
        <v>3</v>
      </c>
      <c r="R15">
        <v>463</v>
      </c>
      <c r="S15">
        <v>308</v>
      </c>
      <c r="T15">
        <v>5600</v>
      </c>
      <c r="W15" s="3"/>
      <c r="X15" s="3"/>
    </row>
    <row r="16" spans="2:24" ht="15" customHeight="1" x14ac:dyDescent="0.35">
      <c r="B16" s="6" t="s">
        <v>33</v>
      </c>
      <c r="C16" s="7">
        <v>4</v>
      </c>
      <c r="D16" s="6" t="s">
        <v>21</v>
      </c>
      <c r="E16">
        <v>593</v>
      </c>
      <c r="F16">
        <v>147</v>
      </c>
      <c r="G16">
        <v>26</v>
      </c>
      <c r="H16">
        <v>0</v>
      </c>
      <c r="I16">
        <v>0</v>
      </c>
      <c r="J16">
        <v>0</v>
      </c>
      <c r="K16">
        <v>0</v>
      </c>
      <c r="L16">
        <v>2</v>
      </c>
      <c r="M16">
        <v>0</v>
      </c>
      <c r="N16">
        <v>2</v>
      </c>
      <c r="O16">
        <v>3</v>
      </c>
      <c r="P16">
        <v>3</v>
      </c>
      <c r="Q16">
        <v>0</v>
      </c>
      <c r="R16">
        <v>63</v>
      </c>
      <c r="S16">
        <v>0</v>
      </c>
      <c r="T16">
        <v>839</v>
      </c>
      <c r="W16" s="3"/>
      <c r="X16" s="3"/>
    </row>
    <row r="17" spans="2:24" ht="15" customHeight="1" x14ac:dyDescent="0.35">
      <c r="B17" s="6" t="s">
        <v>32</v>
      </c>
      <c r="C17" s="7">
        <v>5</v>
      </c>
      <c r="D17" s="6" t="s">
        <v>20</v>
      </c>
      <c r="E17">
        <v>217</v>
      </c>
      <c r="F17">
        <v>50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13</v>
      </c>
      <c r="S17">
        <v>0</v>
      </c>
      <c r="T17">
        <v>280</v>
      </c>
      <c r="W17" s="3"/>
      <c r="X17" s="3"/>
    </row>
    <row r="18" spans="2:24" ht="15" customHeight="1" x14ac:dyDescent="0.35">
      <c r="B18" s="6" t="s">
        <v>33</v>
      </c>
      <c r="C18" s="7">
        <v>5</v>
      </c>
      <c r="D18" s="6" t="s">
        <v>20</v>
      </c>
      <c r="E18">
        <v>3983</v>
      </c>
      <c r="F18">
        <v>980</v>
      </c>
      <c r="G18">
        <v>236</v>
      </c>
      <c r="H18">
        <v>0</v>
      </c>
      <c r="I18">
        <v>0</v>
      </c>
      <c r="J18">
        <v>0</v>
      </c>
      <c r="K18">
        <v>0</v>
      </c>
      <c r="L18">
        <v>8</v>
      </c>
      <c r="M18">
        <v>0</v>
      </c>
      <c r="N18">
        <v>103</v>
      </c>
      <c r="O18">
        <v>71</v>
      </c>
      <c r="P18">
        <v>56</v>
      </c>
      <c r="Q18">
        <v>0</v>
      </c>
      <c r="R18">
        <v>471</v>
      </c>
      <c r="S18">
        <v>28</v>
      </c>
      <c r="T18">
        <v>5936</v>
      </c>
      <c r="W18" s="3"/>
      <c r="X18" s="3"/>
    </row>
    <row r="19" spans="2:24" ht="15" customHeight="1" x14ac:dyDescent="0.35">
      <c r="B19" s="6" t="s">
        <v>33</v>
      </c>
      <c r="C19" s="7">
        <v>5</v>
      </c>
      <c r="D19" s="6" t="s">
        <v>21</v>
      </c>
      <c r="E19">
        <v>1591</v>
      </c>
      <c r="F19">
        <v>383</v>
      </c>
      <c r="G19">
        <v>47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38</v>
      </c>
      <c r="O19">
        <v>10</v>
      </c>
      <c r="P19">
        <v>9</v>
      </c>
      <c r="Q19">
        <v>0</v>
      </c>
      <c r="R19">
        <v>116</v>
      </c>
      <c r="S19">
        <v>0</v>
      </c>
      <c r="T19">
        <v>2194</v>
      </c>
      <c r="W19" s="3"/>
      <c r="X19" s="3"/>
    </row>
    <row r="20" spans="2:24" ht="15" customHeight="1" x14ac:dyDescent="0.35">
      <c r="B20" s="6" t="s">
        <v>32</v>
      </c>
      <c r="C20" s="7">
        <v>6</v>
      </c>
      <c r="D20" s="6" t="s">
        <v>20</v>
      </c>
      <c r="E20">
        <v>105</v>
      </c>
      <c r="F20">
        <v>25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10</v>
      </c>
      <c r="S20">
        <v>0</v>
      </c>
      <c r="T20">
        <v>140</v>
      </c>
      <c r="W20" s="3"/>
      <c r="X20" s="3"/>
    </row>
    <row r="21" spans="2:24" ht="15" customHeight="1" x14ac:dyDescent="0.35">
      <c r="B21" s="6" t="s">
        <v>33</v>
      </c>
      <c r="C21" s="7">
        <v>6</v>
      </c>
      <c r="D21" s="6" t="s">
        <v>20</v>
      </c>
      <c r="E21">
        <v>1438</v>
      </c>
      <c r="F21">
        <v>369</v>
      </c>
      <c r="G21">
        <v>78</v>
      </c>
      <c r="H21">
        <v>2</v>
      </c>
      <c r="I21">
        <v>0</v>
      </c>
      <c r="J21">
        <v>0</v>
      </c>
      <c r="K21">
        <v>0</v>
      </c>
      <c r="L21">
        <v>5</v>
      </c>
      <c r="M21">
        <v>0</v>
      </c>
      <c r="N21">
        <v>1</v>
      </c>
      <c r="O21">
        <v>4</v>
      </c>
      <c r="P21">
        <v>1</v>
      </c>
      <c r="Q21">
        <v>0</v>
      </c>
      <c r="R21">
        <v>153</v>
      </c>
      <c r="S21">
        <v>21</v>
      </c>
      <c r="T21">
        <v>2072</v>
      </c>
      <c r="W21" s="3"/>
      <c r="X21" s="3"/>
    </row>
    <row r="22" spans="2:24" ht="15" customHeight="1" x14ac:dyDescent="0.35">
      <c r="B22" s="6" t="s">
        <v>33</v>
      </c>
      <c r="C22" s="7">
        <v>6</v>
      </c>
      <c r="D22" s="6" t="s">
        <v>21</v>
      </c>
      <c r="E22">
        <v>487</v>
      </c>
      <c r="F22">
        <v>120</v>
      </c>
      <c r="G22">
        <v>18</v>
      </c>
      <c r="H22">
        <v>5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1</v>
      </c>
      <c r="P22">
        <v>0</v>
      </c>
      <c r="Q22">
        <v>0</v>
      </c>
      <c r="R22">
        <v>40</v>
      </c>
      <c r="S22">
        <v>0</v>
      </c>
      <c r="T22">
        <v>672</v>
      </c>
      <c r="W22" s="3"/>
      <c r="X22" s="3"/>
    </row>
    <row r="23" spans="2:24" ht="15" customHeight="1" x14ac:dyDescent="0.35">
      <c r="W23" s="3"/>
      <c r="X23" s="3"/>
    </row>
  </sheetData>
  <mergeCells count="16">
    <mergeCell ref="Q3:S3"/>
    <mergeCell ref="T3:T4"/>
    <mergeCell ref="U3:U4"/>
    <mergeCell ref="B3:B4"/>
    <mergeCell ref="I3:I4"/>
    <mergeCell ref="J3:J4"/>
    <mergeCell ref="K3:K4"/>
    <mergeCell ref="L3:L4"/>
    <mergeCell ref="M3:M4"/>
    <mergeCell ref="N3:P3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3375-B6F7-40D8-9206-5C46B8509530}">
  <dimension ref="B3:X23"/>
  <sheetViews>
    <sheetView zoomScale="74" workbookViewId="0">
      <selection activeCell="T14" sqref="T14"/>
    </sheetView>
  </sheetViews>
  <sheetFormatPr defaultRowHeight="15" customHeight="1" x14ac:dyDescent="0.35"/>
  <cols>
    <col min="3" max="3" width="8.7265625" style="3"/>
    <col min="4" max="4" width="10.816406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6" customHeight="1" x14ac:dyDescent="0.35">
      <c r="B5" s="6" t="s">
        <v>32</v>
      </c>
      <c r="C5" s="7">
        <v>1</v>
      </c>
      <c r="D5" s="6" t="s">
        <v>20</v>
      </c>
      <c r="E5" s="4">
        <v>432</v>
      </c>
      <c r="F5" s="4">
        <v>154</v>
      </c>
      <c r="G5" s="4">
        <v>30</v>
      </c>
      <c r="H5" s="4">
        <v>0</v>
      </c>
      <c r="I5" s="4">
        <v>2</v>
      </c>
      <c r="J5" s="4">
        <v>0</v>
      </c>
      <c r="K5" s="4">
        <v>0</v>
      </c>
      <c r="L5" s="4">
        <v>4</v>
      </c>
      <c r="M5" s="4">
        <v>0</v>
      </c>
      <c r="N5" s="4">
        <v>5</v>
      </c>
      <c r="O5" s="4">
        <v>0</v>
      </c>
      <c r="P5" s="4">
        <v>0</v>
      </c>
      <c r="Q5" s="4">
        <v>0</v>
      </c>
      <c r="R5" s="4">
        <v>55</v>
      </c>
      <c r="S5" s="4">
        <v>0</v>
      </c>
      <c r="T5" s="4">
        <v>682</v>
      </c>
      <c r="U5" s="4"/>
    </row>
    <row r="6" spans="2:24" ht="15" customHeight="1" x14ac:dyDescent="0.35">
      <c r="B6" s="6" t="s">
        <v>33</v>
      </c>
      <c r="C6" s="7">
        <v>1</v>
      </c>
      <c r="D6" s="6" t="s">
        <v>20</v>
      </c>
      <c r="E6">
        <v>599</v>
      </c>
      <c r="F6">
        <v>209</v>
      </c>
      <c r="G6">
        <v>3</v>
      </c>
      <c r="H6">
        <v>0</v>
      </c>
      <c r="I6">
        <v>5</v>
      </c>
      <c r="J6">
        <v>24</v>
      </c>
      <c r="K6">
        <v>0</v>
      </c>
      <c r="L6">
        <v>4</v>
      </c>
      <c r="M6">
        <v>0</v>
      </c>
      <c r="N6">
        <v>2</v>
      </c>
      <c r="O6">
        <v>1</v>
      </c>
      <c r="P6">
        <v>1</v>
      </c>
      <c r="Q6">
        <v>0</v>
      </c>
      <c r="R6">
        <v>82</v>
      </c>
      <c r="S6">
        <v>0</v>
      </c>
      <c r="T6">
        <v>930</v>
      </c>
      <c r="W6" s="3">
        <v>1</v>
      </c>
      <c r="X6" s="3" t="s">
        <v>23</v>
      </c>
    </row>
    <row r="7" spans="2:24" ht="15" customHeight="1" x14ac:dyDescent="0.35">
      <c r="B7" s="6" t="s">
        <v>33</v>
      </c>
      <c r="C7" s="7">
        <v>1</v>
      </c>
      <c r="D7" s="6" t="s">
        <v>21</v>
      </c>
      <c r="E7">
        <v>66</v>
      </c>
      <c r="F7">
        <v>21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6</v>
      </c>
      <c r="S7">
        <v>0</v>
      </c>
      <c r="T7">
        <v>93</v>
      </c>
      <c r="W7" s="3">
        <v>2</v>
      </c>
      <c r="X7" s="3" t="s">
        <v>24</v>
      </c>
    </row>
    <row r="8" spans="2:24" ht="15" customHeight="1" x14ac:dyDescent="0.35">
      <c r="B8" s="6" t="s">
        <v>32</v>
      </c>
      <c r="C8" s="7">
        <v>2</v>
      </c>
      <c r="D8" s="6" t="s">
        <v>20</v>
      </c>
      <c r="E8">
        <v>107</v>
      </c>
      <c r="F8">
        <v>35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12</v>
      </c>
      <c r="S8">
        <v>0</v>
      </c>
      <c r="T8">
        <v>155</v>
      </c>
      <c r="W8" s="3"/>
      <c r="X8" s="3"/>
    </row>
    <row r="9" spans="2:24" ht="15" customHeight="1" x14ac:dyDescent="0.35">
      <c r="B9" s="6" t="s">
        <v>33</v>
      </c>
      <c r="C9" s="7">
        <v>2</v>
      </c>
      <c r="D9" s="6" t="s">
        <v>20</v>
      </c>
      <c r="E9">
        <v>1747</v>
      </c>
      <c r="F9">
        <v>581</v>
      </c>
      <c r="G9">
        <v>62</v>
      </c>
      <c r="H9">
        <v>0</v>
      </c>
      <c r="I9">
        <v>0</v>
      </c>
      <c r="J9">
        <v>0</v>
      </c>
      <c r="K9">
        <v>0</v>
      </c>
      <c r="L9">
        <v>12</v>
      </c>
      <c r="M9">
        <v>0</v>
      </c>
      <c r="N9">
        <v>13</v>
      </c>
      <c r="O9">
        <v>8</v>
      </c>
      <c r="P9">
        <v>7</v>
      </c>
      <c r="Q9">
        <v>3</v>
      </c>
      <c r="R9">
        <v>171</v>
      </c>
      <c r="S9">
        <v>0</v>
      </c>
      <c r="T9">
        <v>2604</v>
      </c>
      <c r="W9" s="3">
        <v>3</v>
      </c>
      <c r="X9" s="3" t="s">
        <v>25</v>
      </c>
    </row>
    <row r="10" spans="2:24" ht="15" customHeight="1" x14ac:dyDescent="0.35">
      <c r="B10" s="6" t="s">
        <v>33</v>
      </c>
      <c r="C10" s="7">
        <v>2</v>
      </c>
      <c r="D10" s="6" t="s">
        <v>21</v>
      </c>
      <c r="E10">
        <v>785</v>
      </c>
      <c r="F10">
        <v>268</v>
      </c>
      <c r="G10">
        <v>42</v>
      </c>
      <c r="H10">
        <v>0</v>
      </c>
      <c r="I10">
        <v>0</v>
      </c>
      <c r="J10">
        <v>0</v>
      </c>
      <c r="K10">
        <v>0</v>
      </c>
      <c r="L10">
        <v>11</v>
      </c>
      <c r="M10">
        <v>0</v>
      </c>
      <c r="N10">
        <v>16</v>
      </c>
      <c r="O10">
        <v>10</v>
      </c>
      <c r="P10">
        <v>7</v>
      </c>
      <c r="Q10">
        <v>0</v>
      </c>
      <c r="R10">
        <v>77</v>
      </c>
      <c r="S10">
        <v>0</v>
      </c>
      <c r="T10">
        <v>1216</v>
      </c>
      <c r="W10" s="3">
        <v>4</v>
      </c>
      <c r="X10" s="3" t="s">
        <v>26</v>
      </c>
    </row>
    <row r="11" spans="2:24" ht="15" customHeight="1" x14ac:dyDescent="0.35">
      <c r="B11" s="6" t="s">
        <v>32</v>
      </c>
      <c r="C11" s="7">
        <v>3</v>
      </c>
      <c r="D11" s="6" t="s">
        <v>20</v>
      </c>
      <c r="E11">
        <v>211</v>
      </c>
      <c r="F11">
        <v>70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28</v>
      </c>
      <c r="S11">
        <v>0</v>
      </c>
      <c r="T11">
        <v>310</v>
      </c>
      <c r="W11" s="3"/>
      <c r="X11" s="3"/>
    </row>
    <row r="12" spans="2:24" ht="15" customHeight="1" x14ac:dyDescent="0.35">
      <c r="B12" s="6" t="s">
        <v>33</v>
      </c>
      <c r="C12" s="7">
        <v>3</v>
      </c>
      <c r="D12" s="6" t="s">
        <v>20</v>
      </c>
      <c r="E12">
        <v>3032</v>
      </c>
      <c r="F12">
        <v>1124</v>
      </c>
      <c r="G12">
        <v>221</v>
      </c>
      <c r="H12">
        <v>0</v>
      </c>
      <c r="I12">
        <v>0</v>
      </c>
      <c r="J12">
        <v>0</v>
      </c>
      <c r="K12">
        <v>0</v>
      </c>
      <c r="L12">
        <v>18</v>
      </c>
      <c r="M12">
        <v>0</v>
      </c>
      <c r="N12">
        <v>262</v>
      </c>
      <c r="O12">
        <v>34</v>
      </c>
      <c r="P12">
        <v>16</v>
      </c>
      <c r="Q12">
        <v>13</v>
      </c>
      <c r="R12">
        <v>317</v>
      </c>
      <c r="S12">
        <v>0</v>
      </c>
      <c r="T12">
        <v>5037</v>
      </c>
      <c r="W12" s="3">
        <v>5</v>
      </c>
      <c r="X12" s="3" t="s">
        <v>27</v>
      </c>
    </row>
    <row r="13" spans="2:24" ht="15" customHeight="1" x14ac:dyDescent="0.35">
      <c r="B13" s="6" t="s">
        <v>33</v>
      </c>
      <c r="C13" s="7">
        <v>3</v>
      </c>
      <c r="D13" s="6" t="s">
        <v>21</v>
      </c>
      <c r="E13">
        <v>902</v>
      </c>
      <c r="F13">
        <v>315</v>
      </c>
      <c r="G13">
        <v>29</v>
      </c>
      <c r="H13">
        <v>0</v>
      </c>
      <c r="I13">
        <v>0</v>
      </c>
      <c r="J13">
        <v>0</v>
      </c>
      <c r="K13">
        <v>0</v>
      </c>
      <c r="L13">
        <v>9</v>
      </c>
      <c r="M13">
        <v>0</v>
      </c>
      <c r="N13">
        <v>66</v>
      </c>
      <c r="O13">
        <v>3</v>
      </c>
      <c r="P13">
        <v>3</v>
      </c>
      <c r="Q13">
        <v>0</v>
      </c>
      <c r="R13">
        <v>80</v>
      </c>
      <c r="S13">
        <v>0</v>
      </c>
      <c r="T13">
        <v>1407</v>
      </c>
      <c r="W13" s="3">
        <v>6</v>
      </c>
      <c r="X13" s="3" t="s">
        <v>28</v>
      </c>
    </row>
    <row r="14" spans="2:24" ht="15" customHeight="1" x14ac:dyDescent="0.35">
      <c r="B14" s="6" t="s">
        <v>32</v>
      </c>
      <c r="C14" s="7">
        <v>4</v>
      </c>
      <c r="D14" s="6" t="s">
        <v>20</v>
      </c>
      <c r="E14">
        <v>155</v>
      </c>
      <c r="F14">
        <v>51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14</v>
      </c>
      <c r="S14">
        <v>0</v>
      </c>
      <c r="T14">
        <v>221</v>
      </c>
      <c r="W14" s="3"/>
      <c r="X14" s="3"/>
    </row>
    <row r="15" spans="2:24" ht="15" customHeight="1" x14ac:dyDescent="0.35">
      <c r="B15" s="6" t="s">
        <v>33</v>
      </c>
      <c r="C15" s="7">
        <v>4</v>
      </c>
      <c r="D15" s="6" t="s">
        <v>20</v>
      </c>
      <c r="E15">
        <v>3641</v>
      </c>
      <c r="F15">
        <v>1332</v>
      </c>
      <c r="G15">
        <v>225</v>
      </c>
      <c r="H15">
        <v>0</v>
      </c>
      <c r="I15">
        <v>2</v>
      </c>
      <c r="J15">
        <v>0</v>
      </c>
      <c r="K15">
        <v>0</v>
      </c>
      <c r="L15">
        <v>3</v>
      </c>
      <c r="M15">
        <v>0</v>
      </c>
      <c r="N15">
        <v>56</v>
      </c>
      <c r="O15">
        <v>48</v>
      </c>
      <c r="P15">
        <v>32</v>
      </c>
      <c r="Q15">
        <v>16</v>
      </c>
      <c r="R15">
        <v>601</v>
      </c>
      <c r="S15">
        <v>176</v>
      </c>
      <c r="T15">
        <v>6132</v>
      </c>
      <c r="W15" s="3"/>
      <c r="X15" s="3"/>
    </row>
    <row r="16" spans="2:24" ht="15" customHeight="1" x14ac:dyDescent="0.35">
      <c r="B16" s="6" t="s">
        <v>33</v>
      </c>
      <c r="C16" s="7">
        <v>4</v>
      </c>
      <c r="D16" s="6" t="s">
        <v>21</v>
      </c>
      <c r="E16">
        <v>628</v>
      </c>
      <c r="F16">
        <v>194</v>
      </c>
      <c r="G16">
        <v>28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9</v>
      </c>
      <c r="O16">
        <v>7</v>
      </c>
      <c r="P16">
        <v>6</v>
      </c>
      <c r="Q16">
        <v>0</v>
      </c>
      <c r="R16">
        <v>58</v>
      </c>
      <c r="S16">
        <v>0</v>
      </c>
      <c r="T16">
        <v>930</v>
      </c>
      <c r="W16" s="3"/>
      <c r="X16" s="3"/>
    </row>
    <row r="17" spans="2:24" ht="15" customHeight="1" x14ac:dyDescent="0.35">
      <c r="B17" s="6" t="s">
        <v>32</v>
      </c>
      <c r="C17" s="7">
        <v>5</v>
      </c>
      <c r="D17" s="6" t="s">
        <v>20</v>
      </c>
      <c r="E17">
        <v>206</v>
      </c>
      <c r="F17">
        <v>70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32</v>
      </c>
      <c r="S17">
        <v>0</v>
      </c>
      <c r="T17">
        <v>310</v>
      </c>
      <c r="W17" s="3"/>
      <c r="X17" s="3"/>
    </row>
    <row r="18" spans="2:24" ht="15" customHeight="1" x14ac:dyDescent="0.35">
      <c r="B18" s="6" t="s">
        <v>33</v>
      </c>
      <c r="C18" s="7">
        <v>5</v>
      </c>
      <c r="D18" s="6" t="s">
        <v>20</v>
      </c>
      <c r="E18">
        <v>3950</v>
      </c>
      <c r="F18">
        <v>1309</v>
      </c>
      <c r="G18">
        <v>276</v>
      </c>
      <c r="H18">
        <v>0</v>
      </c>
      <c r="I18">
        <v>1</v>
      </c>
      <c r="J18">
        <v>0</v>
      </c>
      <c r="K18">
        <v>0</v>
      </c>
      <c r="L18">
        <v>15</v>
      </c>
      <c r="M18">
        <v>0</v>
      </c>
      <c r="N18">
        <v>86</v>
      </c>
      <c r="O18">
        <v>90</v>
      </c>
      <c r="P18">
        <v>70</v>
      </c>
      <c r="Q18">
        <v>0</v>
      </c>
      <c r="R18">
        <v>434</v>
      </c>
      <c r="S18">
        <v>31</v>
      </c>
      <c r="T18">
        <v>6262</v>
      </c>
      <c r="W18" s="3"/>
      <c r="X18" s="3"/>
    </row>
    <row r="19" spans="2:24" ht="15" customHeight="1" x14ac:dyDescent="0.35">
      <c r="B19" s="6" t="s">
        <v>33</v>
      </c>
      <c r="C19" s="7">
        <v>5</v>
      </c>
      <c r="D19" s="6" t="s">
        <v>21</v>
      </c>
      <c r="E19">
        <v>1654</v>
      </c>
      <c r="F19">
        <v>522</v>
      </c>
      <c r="G19">
        <v>49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13</v>
      </c>
      <c r="O19">
        <v>9</v>
      </c>
      <c r="P19">
        <v>7</v>
      </c>
      <c r="Q19">
        <v>0</v>
      </c>
      <c r="R19">
        <v>70</v>
      </c>
      <c r="S19">
        <v>0</v>
      </c>
      <c r="T19">
        <v>2325</v>
      </c>
      <c r="W19" s="3"/>
      <c r="X19" s="3"/>
    </row>
    <row r="20" spans="2:24" ht="15" customHeight="1" x14ac:dyDescent="0.35">
      <c r="B20" s="6" t="s">
        <v>32</v>
      </c>
      <c r="C20" s="7">
        <v>6</v>
      </c>
      <c r="D20" s="6" t="s">
        <v>20</v>
      </c>
      <c r="E20">
        <v>90</v>
      </c>
      <c r="F20">
        <v>35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0</v>
      </c>
      <c r="N20">
        <v>1</v>
      </c>
      <c r="O20">
        <v>0</v>
      </c>
      <c r="P20">
        <v>0</v>
      </c>
      <c r="Q20">
        <v>0</v>
      </c>
      <c r="R20">
        <v>26</v>
      </c>
      <c r="S20">
        <v>0</v>
      </c>
      <c r="T20">
        <v>155</v>
      </c>
      <c r="W20" s="3"/>
      <c r="X20" s="3"/>
    </row>
    <row r="21" spans="2:24" ht="15" customHeight="1" x14ac:dyDescent="0.35">
      <c r="B21" s="6" t="s">
        <v>33</v>
      </c>
      <c r="C21" s="7">
        <v>6</v>
      </c>
      <c r="D21" s="6" t="s">
        <v>20</v>
      </c>
      <c r="E21">
        <v>1452</v>
      </c>
      <c r="F21">
        <v>513</v>
      </c>
      <c r="G21">
        <v>76</v>
      </c>
      <c r="H21">
        <v>11</v>
      </c>
      <c r="I21">
        <v>0</v>
      </c>
      <c r="J21">
        <v>0</v>
      </c>
      <c r="K21">
        <v>0</v>
      </c>
      <c r="L21">
        <v>6</v>
      </c>
      <c r="M21">
        <v>0</v>
      </c>
      <c r="N21">
        <v>8</v>
      </c>
      <c r="O21">
        <v>7</v>
      </c>
      <c r="P21">
        <v>5</v>
      </c>
      <c r="Q21">
        <v>0</v>
      </c>
      <c r="R21">
        <v>194</v>
      </c>
      <c r="S21">
        <v>22</v>
      </c>
      <c r="T21">
        <v>2294</v>
      </c>
      <c r="W21" s="3"/>
      <c r="X21" s="3"/>
    </row>
    <row r="22" spans="2:24" ht="15" customHeight="1" x14ac:dyDescent="0.35">
      <c r="B22" s="6" t="s">
        <v>33</v>
      </c>
      <c r="C22" s="7">
        <v>6</v>
      </c>
      <c r="D22" s="6" t="s">
        <v>21</v>
      </c>
      <c r="E22">
        <v>479</v>
      </c>
      <c r="F22">
        <v>167</v>
      </c>
      <c r="G22">
        <v>16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4</v>
      </c>
      <c r="O22">
        <v>3</v>
      </c>
      <c r="P22">
        <v>1</v>
      </c>
      <c r="Q22">
        <v>0</v>
      </c>
      <c r="R22">
        <v>55</v>
      </c>
      <c r="S22">
        <v>0</v>
      </c>
      <c r="T22">
        <v>725</v>
      </c>
      <c r="W22" s="3"/>
      <c r="X22" s="3"/>
    </row>
    <row r="23" spans="2:24" ht="15" customHeight="1" x14ac:dyDescent="0.35">
      <c r="W23" s="3"/>
      <c r="X23" s="3"/>
    </row>
  </sheetData>
  <mergeCells count="16">
    <mergeCell ref="Q3:S3"/>
    <mergeCell ref="T3:T4"/>
    <mergeCell ref="U3:U4"/>
    <mergeCell ref="B3:B4"/>
    <mergeCell ref="I3:I4"/>
    <mergeCell ref="J3:J4"/>
    <mergeCell ref="K3:K4"/>
    <mergeCell ref="L3:L4"/>
    <mergeCell ref="M3:M4"/>
    <mergeCell ref="N3:P3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4B54-F47F-4E82-88CF-C8A894703D57}">
  <dimension ref="B3:X23"/>
  <sheetViews>
    <sheetView zoomScale="74" workbookViewId="0">
      <selection activeCell="K15" sqref="K15"/>
    </sheetView>
  </sheetViews>
  <sheetFormatPr defaultRowHeight="15" customHeight="1" x14ac:dyDescent="0.35"/>
  <cols>
    <col min="3" max="3" width="8.7265625" style="3"/>
    <col min="4" max="4" width="10.816406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6" customHeight="1" x14ac:dyDescent="0.35">
      <c r="B5" s="6" t="s">
        <v>32</v>
      </c>
      <c r="C5" s="7">
        <v>1</v>
      </c>
      <c r="D5" s="6" t="s">
        <v>20</v>
      </c>
      <c r="E5" s="4">
        <v>466</v>
      </c>
      <c r="F5" s="4">
        <v>132</v>
      </c>
      <c r="G5" s="4">
        <v>30</v>
      </c>
      <c r="H5" s="4">
        <v>0</v>
      </c>
      <c r="I5" s="4">
        <v>0</v>
      </c>
      <c r="J5" s="4">
        <v>0</v>
      </c>
      <c r="K5" s="4">
        <v>0</v>
      </c>
      <c r="L5" s="4">
        <v>2</v>
      </c>
      <c r="M5" s="4">
        <v>0</v>
      </c>
      <c r="N5" s="4">
        <v>5</v>
      </c>
      <c r="O5" s="4">
        <v>0</v>
      </c>
      <c r="P5" s="4">
        <v>0</v>
      </c>
      <c r="Q5" s="4">
        <v>0</v>
      </c>
      <c r="R5" s="4">
        <v>25</v>
      </c>
      <c r="S5" s="4">
        <v>0</v>
      </c>
      <c r="T5" s="4">
        <v>660</v>
      </c>
      <c r="U5" s="4"/>
    </row>
    <row r="6" spans="2:24" ht="15" customHeight="1" x14ac:dyDescent="0.35">
      <c r="B6" s="6" t="s">
        <v>33</v>
      </c>
      <c r="C6" s="7">
        <v>1</v>
      </c>
      <c r="D6" s="6" t="s">
        <v>20</v>
      </c>
      <c r="E6">
        <v>655</v>
      </c>
      <c r="F6">
        <v>180</v>
      </c>
      <c r="G6">
        <v>5</v>
      </c>
      <c r="H6">
        <v>0</v>
      </c>
      <c r="I6">
        <v>0</v>
      </c>
      <c r="J6">
        <v>24</v>
      </c>
      <c r="K6">
        <v>0</v>
      </c>
      <c r="L6">
        <v>14</v>
      </c>
      <c r="M6">
        <v>0</v>
      </c>
      <c r="N6">
        <v>3</v>
      </c>
      <c r="O6">
        <v>0</v>
      </c>
      <c r="P6">
        <v>0</v>
      </c>
      <c r="Q6">
        <v>0</v>
      </c>
      <c r="R6">
        <v>19</v>
      </c>
      <c r="S6">
        <v>0</v>
      </c>
      <c r="T6">
        <v>900</v>
      </c>
      <c r="W6" s="3">
        <v>1</v>
      </c>
      <c r="X6" s="3" t="s">
        <v>23</v>
      </c>
    </row>
    <row r="7" spans="2:24" ht="16" customHeight="1" x14ac:dyDescent="0.35">
      <c r="B7" s="6" t="s">
        <v>33</v>
      </c>
      <c r="C7" s="7">
        <v>1</v>
      </c>
      <c r="D7" s="6" t="s">
        <v>21</v>
      </c>
      <c r="E7">
        <v>72</v>
      </c>
      <c r="F7">
        <v>18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90</v>
      </c>
      <c r="W7" s="3">
        <v>2</v>
      </c>
      <c r="X7" s="3" t="s">
        <v>24</v>
      </c>
    </row>
    <row r="8" spans="2:24" ht="15" customHeight="1" x14ac:dyDescent="0.35">
      <c r="B8" s="6" t="s">
        <v>32</v>
      </c>
      <c r="C8" s="7">
        <v>2</v>
      </c>
      <c r="D8" s="6" t="s">
        <v>20</v>
      </c>
      <c r="E8">
        <v>112</v>
      </c>
      <c r="F8">
        <v>30</v>
      </c>
      <c r="G8">
        <v>0</v>
      </c>
      <c r="H8">
        <v>0</v>
      </c>
      <c r="I8">
        <v>0</v>
      </c>
      <c r="J8">
        <v>0</v>
      </c>
      <c r="K8">
        <v>0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6</v>
      </c>
      <c r="S8">
        <v>0</v>
      </c>
      <c r="T8">
        <v>150</v>
      </c>
      <c r="W8" s="3"/>
      <c r="X8" s="3"/>
    </row>
    <row r="9" spans="2:24" ht="16" customHeight="1" x14ac:dyDescent="0.35">
      <c r="B9" s="6" t="s">
        <v>33</v>
      </c>
      <c r="C9" s="7">
        <v>2</v>
      </c>
      <c r="D9" s="6" t="s">
        <v>20</v>
      </c>
      <c r="E9">
        <v>1846</v>
      </c>
      <c r="F9">
        <v>504</v>
      </c>
      <c r="G9">
        <v>60</v>
      </c>
      <c r="H9">
        <v>0</v>
      </c>
      <c r="I9">
        <v>0</v>
      </c>
      <c r="J9">
        <v>0</v>
      </c>
      <c r="K9">
        <v>0</v>
      </c>
      <c r="L9">
        <v>17</v>
      </c>
      <c r="M9">
        <v>0</v>
      </c>
      <c r="N9">
        <v>6</v>
      </c>
      <c r="O9">
        <v>0</v>
      </c>
      <c r="P9">
        <v>0</v>
      </c>
      <c r="Q9">
        <v>0</v>
      </c>
      <c r="R9">
        <v>86</v>
      </c>
      <c r="S9">
        <v>0</v>
      </c>
      <c r="T9">
        <v>2519</v>
      </c>
      <c r="W9" s="3">
        <v>3</v>
      </c>
      <c r="X9" s="3" t="s">
        <v>25</v>
      </c>
    </row>
    <row r="10" spans="2:24" ht="15" customHeight="1" x14ac:dyDescent="0.35">
      <c r="B10" s="6" t="s">
        <v>33</v>
      </c>
      <c r="C10" s="7">
        <v>2</v>
      </c>
      <c r="D10" s="6" t="s">
        <v>21</v>
      </c>
      <c r="E10">
        <v>831</v>
      </c>
      <c r="F10">
        <v>234</v>
      </c>
      <c r="G10">
        <v>49</v>
      </c>
      <c r="H10">
        <v>0</v>
      </c>
      <c r="I10">
        <v>0</v>
      </c>
      <c r="J10">
        <v>0</v>
      </c>
      <c r="K10">
        <v>0</v>
      </c>
      <c r="L10">
        <v>17</v>
      </c>
      <c r="M10">
        <v>0</v>
      </c>
      <c r="N10">
        <v>2</v>
      </c>
      <c r="O10">
        <v>0</v>
      </c>
      <c r="P10">
        <v>0</v>
      </c>
      <c r="Q10">
        <v>0</v>
      </c>
      <c r="R10">
        <v>37</v>
      </c>
      <c r="S10">
        <v>0</v>
      </c>
      <c r="T10">
        <v>1170</v>
      </c>
      <c r="W10" s="3">
        <v>4</v>
      </c>
      <c r="X10" s="3" t="s">
        <v>26</v>
      </c>
    </row>
    <row r="11" spans="2:24" ht="16" customHeight="1" x14ac:dyDescent="0.35">
      <c r="B11" s="6" t="s">
        <v>32</v>
      </c>
      <c r="C11" s="7">
        <v>3</v>
      </c>
      <c r="D11" s="6" t="s">
        <v>20</v>
      </c>
      <c r="E11">
        <v>220</v>
      </c>
      <c r="F11">
        <v>60</v>
      </c>
      <c r="G11">
        <v>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14</v>
      </c>
      <c r="S11">
        <v>0</v>
      </c>
      <c r="T11">
        <v>300</v>
      </c>
      <c r="W11" s="3"/>
      <c r="X11" s="3"/>
    </row>
    <row r="12" spans="2:24" ht="15" customHeight="1" x14ac:dyDescent="0.35">
      <c r="B12" s="6" t="s">
        <v>33</v>
      </c>
      <c r="C12" s="7">
        <v>3</v>
      </c>
      <c r="D12" s="6" t="s">
        <v>20</v>
      </c>
      <c r="E12">
        <v>3188</v>
      </c>
      <c r="F12">
        <v>937</v>
      </c>
      <c r="G12">
        <v>251</v>
      </c>
      <c r="H12">
        <v>0</v>
      </c>
      <c r="I12">
        <v>0</v>
      </c>
      <c r="J12">
        <v>0</v>
      </c>
      <c r="K12">
        <v>0</v>
      </c>
      <c r="L12">
        <v>6</v>
      </c>
      <c r="M12">
        <v>0</v>
      </c>
      <c r="N12">
        <v>139</v>
      </c>
      <c r="O12">
        <v>19</v>
      </c>
      <c r="P12">
        <v>10</v>
      </c>
      <c r="Q12">
        <v>2</v>
      </c>
      <c r="R12">
        <v>182</v>
      </c>
      <c r="S12">
        <v>0</v>
      </c>
      <c r="T12">
        <v>4734</v>
      </c>
      <c r="W12" s="3">
        <v>5</v>
      </c>
      <c r="X12" s="3" t="s">
        <v>27</v>
      </c>
    </row>
    <row r="13" spans="2:24" ht="16" customHeight="1" x14ac:dyDescent="0.35">
      <c r="B13" s="6" t="s">
        <v>33</v>
      </c>
      <c r="C13" s="7">
        <v>3</v>
      </c>
      <c r="D13" s="6" t="s">
        <v>21</v>
      </c>
      <c r="E13">
        <v>934</v>
      </c>
      <c r="F13">
        <v>308</v>
      </c>
      <c r="G13">
        <v>32</v>
      </c>
      <c r="H13">
        <v>0</v>
      </c>
      <c r="I13">
        <v>0</v>
      </c>
      <c r="J13">
        <v>0</v>
      </c>
      <c r="K13">
        <v>0</v>
      </c>
      <c r="L13">
        <v>4</v>
      </c>
      <c r="M13">
        <v>0</v>
      </c>
      <c r="N13">
        <v>28</v>
      </c>
      <c r="O13">
        <v>5</v>
      </c>
      <c r="P13">
        <v>4</v>
      </c>
      <c r="Q13">
        <v>0</v>
      </c>
      <c r="R13">
        <v>35</v>
      </c>
      <c r="S13">
        <v>0</v>
      </c>
      <c r="T13">
        <v>1350</v>
      </c>
      <c r="W13" s="3">
        <v>6</v>
      </c>
      <c r="X13" s="3" t="s">
        <v>28</v>
      </c>
    </row>
    <row r="14" spans="2:24" ht="15" customHeight="1" x14ac:dyDescent="0.35">
      <c r="B14" s="6" t="s">
        <v>32</v>
      </c>
      <c r="C14" s="7">
        <v>4</v>
      </c>
      <c r="D14" s="6" t="s">
        <v>20</v>
      </c>
      <c r="E14">
        <v>152</v>
      </c>
      <c r="F14">
        <v>43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14</v>
      </c>
      <c r="S14">
        <v>0</v>
      </c>
      <c r="T14">
        <v>210</v>
      </c>
      <c r="W14" s="3"/>
      <c r="X14" s="3"/>
    </row>
    <row r="15" spans="2:24" ht="16" customHeight="1" x14ac:dyDescent="0.35">
      <c r="B15" s="6" t="s">
        <v>33</v>
      </c>
      <c r="C15" s="7">
        <v>4</v>
      </c>
      <c r="D15" s="6" t="s">
        <v>20</v>
      </c>
      <c r="E15">
        <v>3999</v>
      </c>
      <c r="F15">
        <v>1112</v>
      </c>
      <c r="G15">
        <v>225</v>
      </c>
      <c r="H15">
        <v>0</v>
      </c>
      <c r="I15">
        <v>6</v>
      </c>
      <c r="J15">
        <v>0</v>
      </c>
      <c r="K15">
        <v>0</v>
      </c>
      <c r="L15">
        <v>12</v>
      </c>
      <c r="M15">
        <v>0</v>
      </c>
      <c r="N15">
        <v>36</v>
      </c>
      <c r="O15">
        <v>36</v>
      </c>
      <c r="P15">
        <v>22</v>
      </c>
      <c r="Q15">
        <v>3</v>
      </c>
      <c r="R15">
        <v>248</v>
      </c>
      <c r="S15">
        <v>180</v>
      </c>
      <c r="T15">
        <v>5879</v>
      </c>
      <c r="W15" s="3"/>
      <c r="X15" s="3"/>
    </row>
    <row r="16" spans="2:24" ht="15" customHeight="1" x14ac:dyDescent="0.35">
      <c r="B16" s="6" t="s">
        <v>33</v>
      </c>
      <c r="C16" s="7">
        <v>4</v>
      </c>
      <c r="D16" s="6" t="s">
        <v>21</v>
      </c>
      <c r="E16">
        <v>676</v>
      </c>
      <c r="F16">
        <v>163</v>
      </c>
      <c r="G16">
        <v>41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5</v>
      </c>
      <c r="O16">
        <v>1</v>
      </c>
      <c r="P16">
        <v>1</v>
      </c>
      <c r="Q16">
        <v>0</v>
      </c>
      <c r="R16">
        <v>12</v>
      </c>
      <c r="S16">
        <v>0</v>
      </c>
      <c r="T16">
        <v>900</v>
      </c>
      <c r="W16" s="3"/>
      <c r="X16" s="3"/>
    </row>
    <row r="17" spans="2:24" ht="15" customHeight="1" x14ac:dyDescent="0.35">
      <c r="B17" s="6" t="s">
        <v>32</v>
      </c>
      <c r="C17" s="7">
        <v>5</v>
      </c>
      <c r="D17" s="6" t="s">
        <v>20</v>
      </c>
      <c r="E17">
        <v>218</v>
      </c>
      <c r="F17">
        <v>60</v>
      </c>
      <c r="G17">
        <v>4</v>
      </c>
      <c r="H17">
        <v>0</v>
      </c>
      <c r="I17">
        <v>0</v>
      </c>
      <c r="J17">
        <v>0</v>
      </c>
      <c r="K17">
        <v>0</v>
      </c>
      <c r="L17">
        <v>4</v>
      </c>
      <c r="M17">
        <v>0</v>
      </c>
      <c r="N17">
        <v>0</v>
      </c>
      <c r="O17">
        <v>0</v>
      </c>
      <c r="P17">
        <v>0</v>
      </c>
      <c r="Q17">
        <v>0</v>
      </c>
      <c r="R17">
        <v>14</v>
      </c>
      <c r="S17">
        <v>0</v>
      </c>
      <c r="T17">
        <v>300</v>
      </c>
      <c r="W17" s="3"/>
      <c r="X17" s="3"/>
    </row>
    <row r="18" spans="2:24" ht="15" customHeight="1" x14ac:dyDescent="0.35">
      <c r="B18" s="6" t="s">
        <v>33</v>
      </c>
      <c r="C18" s="7">
        <v>5</v>
      </c>
      <c r="D18" s="6" t="s">
        <v>20</v>
      </c>
      <c r="E18">
        <v>4219</v>
      </c>
      <c r="F18">
        <v>1143</v>
      </c>
      <c r="G18">
        <v>248</v>
      </c>
      <c r="H18">
        <v>0</v>
      </c>
      <c r="I18">
        <v>1</v>
      </c>
      <c r="J18">
        <v>0</v>
      </c>
      <c r="K18">
        <v>0</v>
      </c>
      <c r="L18">
        <v>13</v>
      </c>
      <c r="M18">
        <v>0</v>
      </c>
      <c r="N18">
        <v>69</v>
      </c>
      <c r="O18">
        <v>57</v>
      </c>
      <c r="P18">
        <v>40</v>
      </c>
      <c r="Q18">
        <v>0</v>
      </c>
      <c r="R18">
        <v>210</v>
      </c>
      <c r="S18">
        <v>0</v>
      </c>
      <c r="T18">
        <v>6000</v>
      </c>
      <c r="W18" s="3"/>
      <c r="X18" s="3"/>
    </row>
    <row r="19" spans="2:24" ht="15" customHeight="1" x14ac:dyDescent="0.35">
      <c r="B19" s="6" t="s">
        <v>33</v>
      </c>
      <c r="C19" s="7">
        <v>5</v>
      </c>
      <c r="D19" s="6" t="s">
        <v>21</v>
      </c>
      <c r="E19">
        <v>1676</v>
      </c>
      <c r="F19">
        <v>433</v>
      </c>
      <c r="G19">
        <v>49</v>
      </c>
      <c r="H19">
        <v>0</v>
      </c>
      <c r="I19">
        <v>0</v>
      </c>
      <c r="J19">
        <v>0</v>
      </c>
      <c r="K19">
        <v>0</v>
      </c>
      <c r="L19">
        <v>5</v>
      </c>
      <c r="M19">
        <v>0</v>
      </c>
      <c r="N19">
        <v>8</v>
      </c>
      <c r="O19">
        <v>5</v>
      </c>
      <c r="P19">
        <v>3</v>
      </c>
      <c r="Q19">
        <v>0</v>
      </c>
      <c r="R19">
        <v>4</v>
      </c>
      <c r="S19">
        <v>0</v>
      </c>
      <c r="T19">
        <v>2183</v>
      </c>
      <c r="W19" s="3"/>
      <c r="X19" s="3"/>
    </row>
    <row r="20" spans="2:24" ht="15" customHeight="1" x14ac:dyDescent="0.35">
      <c r="B20" s="6" t="s">
        <v>32</v>
      </c>
      <c r="C20" s="7">
        <v>6</v>
      </c>
      <c r="D20" s="6" t="s">
        <v>20</v>
      </c>
      <c r="E20">
        <v>117</v>
      </c>
      <c r="F20">
        <v>30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2</v>
      </c>
      <c r="S20">
        <v>0</v>
      </c>
      <c r="T20">
        <v>150</v>
      </c>
      <c r="W20" s="3"/>
      <c r="X20" s="3"/>
    </row>
    <row r="21" spans="2:24" ht="15" customHeight="1" x14ac:dyDescent="0.35">
      <c r="B21" s="6" t="s">
        <v>33</v>
      </c>
      <c r="C21" s="7">
        <v>6</v>
      </c>
      <c r="D21" s="6" t="s">
        <v>20</v>
      </c>
      <c r="E21">
        <v>1566</v>
      </c>
      <c r="F21">
        <v>436</v>
      </c>
      <c r="G21">
        <v>81</v>
      </c>
      <c r="H21">
        <v>0</v>
      </c>
      <c r="I21">
        <v>0</v>
      </c>
      <c r="J21">
        <v>0</v>
      </c>
      <c r="K21">
        <v>0</v>
      </c>
      <c r="L21">
        <v>2</v>
      </c>
      <c r="M21">
        <v>0</v>
      </c>
      <c r="N21">
        <v>3</v>
      </c>
      <c r="O21">
        <v>4</v>
      </c>
      <c r="P21">
        <v>2</v>
      </c>
      <c r="Q21">
        <v>0</v>
      </c>
      <c r="R21">
        <v>53</v>
      </c>
      <c r="S21">
        <v>23</v>
      </c>
      <c r="T21">
        <v>2170</v>
      </c>
      <c r="W21" s="3"/>
      <c r="X21" s="3"/>
    </row>
    <row r="22" spans="2:24" ht="15" customHeight="1" x14ac:dyDescent="0.35">
      <c r="B22" s="6" t="s">
        <v>33</v>
      </c>
      <c r="C22" s="7">
        <v>6</v>
      </c>
      <c r="D22" s="6" t="s">
        <v>21</v>
      </c>
      <c r="E22">
        <v>533</v>
      </c>
      <c r="F22">
        <v>137</v>
      </c>
      <c r="G22">
        <v>7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  <c r="O22">
        <v>1</v>
      </c>
      <c r="P22">
        <v>1</v>
      </c>
      <c r="Q22">
        <v>0</v>
      </c>
      <c r="R22">
        <v>9</v>
      </c>
      <c r="S22">
        <v>0</v>
      </c>
      <c r="T22">
        <v>690</v>
      </c>
      <c r="W22" s="3"/>
      <c r="X22" s="3"/>
    </row>
    <row r="23" spans="2:24" ht="15" customHeight="1" x14ac:dyDescent="0.35">
      <c r="W23" s="3"/>
      <c r="X23" s="3"/>
    </row>
  </sheetData>
  <mergeCells count="16">
    <mergeCell ref="Q3:S3"/>
    <mergeCell ref="T3:T4"/>
    <mergeCell ref="U3:U4"/>
    <mergeCell ref="B3:B4"/>
    <mergeCell ref="I3:I4"/>
    <mergeCell ref="J3:J4"/>
    <mergeCell ref="K3:K4"/>
    <mergeCell ref="L3:L4"/>
    <mergeCell ref="M3:M4"/>
    <mergeCell ref="N3:P3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877B-7959-4DA7-8833-088301E9443A}">
  <dimension ref="B3:X41"/>
  <sheetViews>
    <sheetView topLeftCell="A2" zoomScale="74" workbookViewId="0">
      <selection activeCell="H18" sqref="H18"/>
    </sheetView>
  </sheetViews>
  <sheetFormatPr defaultRowHeight="15" customHeight="1" x14ac:dyDescent="0.35"/>
  <cols>
    <col min="3" max="3" width="8.7265625" style="3"/>
    <col min="4" max="4" width="10.816406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6" customHeight="1" x14ac:dyDescent="0.35">
      <c r="B5" t="s">
        <v>32</v>
      </c>
      <c r="C5" s="3">
        <v>1</v>
      </c>
      <c r="D5" t="s">
        <v>20</v>
      </c>
      <c r="E5" s="4">
        <v>448</v>
      </c>
      <c r="F5" s="4">
        <v>157</v>
      </c>
      <c r="G5" s="4">
        <v>37</v>
      </c>
      <c r="H5" s="4">
        <v>0</v>
      </c>
      <c r="I5" s="4">
        <v>2</v>
      </c>
      <c r="J5" s="4">
        <v>0</v>
      </c>
      <c r="K5" s="4">
        <v>0</v>
      </c>
      <c r="L5" s="4">
        <v>10</v>
      </c>
      <c r="M5" s="4">
        <v>0</v>
      </c>
      <c r="N5" s="4">
        <v>7</v>
      </c>
      <c r="O5" s="4">
        <v>0</v>
      </c>
      <c r="P5" s="4">
        <v>0</v>
      </c>
      <c r="Q5" s="4">
        <v>0</v>
      </c>
      <c r="R5" s="4">
        <v>32</v>
      </c>
      <c r="S5" s="4">
        <v>0</v>
      </c>
      <c r="T5" s="4">
        <v>693</v>
      </c>
      <c r="U5" s="4"/>
    </row>
    <row r="6" spans="2:24" ht="15" customHeight="1" x14ac:dyDescent="0.35">
      <c r="B6" t="s">
        <v>33</v>
      </c>
      <c r="C6" s="3">
        <v>1</v>
      </c>
      <c r="D6" t="s">
        <v>20</v>
      </c>
      <c r="E6" s="2">
        <v>623</v>
      </c>
      <c r="F6" s="8">
        <v>210</v>
      </c>
      <c r="G6" s="8">
        <v>12</v>
      </c>
      <c r="H6" s="8" t="s">
        <v>34</v>
      </c>
      <c r="I6" s="8">
        <v>2</v>
      </c>
      <c r="J6" s="8">
        <v>15</v>
      </c>
      <c r="K6" s="8" t="s">
        <v>34</v>
      </c>
      <c r="L6" s="8">
        <v>24</v>
      </c>
      <c r="M6" s="8" t="s">
        <v>34</v>
      </c>
      <c r="N6" s="8">
        <v>3</v>
      </c>
      <c r="O6" s="8" t="s">
        <v>34</v>
      </c>
      <c r="P6" s="8" t="s">
        <v>34</v>
      </c>
      <c r="Q6" s="8" t="s">
        <v>34</v>
      </c>
      <c r="R6" s="8">
        <v>41</v>
      </c>
      <c r="S6" s="8" t="s">
        <v>34</v>
      </c>
      <c r="T6" s="8">
        <v>930</v>
      </c>
      <c r="W6" s="3">
        <v>1</v>
      </c>
      <c r="X6" s="3" t="s">
        <v>23</v>
      </c>
    </row>
    <row r="7" spans="2:24" ht="15" customHeight="1" x14ac:dyDescent="0.35">
      <c r="B7" t="s">
        <v>33</v>
      </c>
      <c r="C7" s="3">
        <v>1</v>
      </c>
      <c r="D7" t="s">
        <v>21</v>
      </c>
      <c r="E7">
        <v>94</v>
      </c>
      <c r="F7">
        <v>26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5</v>
      </c>
      <c r="S7">
        <v>0</v>
      </c>
      <c r="T7">
        <v>125</v>
      </c>
      <c r="W7" s="3">
        <v>2</v>
      </c>
      <c r="X7" s="3" t="s">
        <v>24</v>
      </c>
    </row>
    <row r="8" spans="2:24" ht="15" customHeight="1" x14ac:dyDescent="0.35">
      <c r="B8" t="s">
        <v>32</v>
      </c>
      <c r="C8" s="3">
        <v>2</v>
      </c>
      <c r="D8" t="s">
        <v>20</v>
      </c>
      <c r="E8">
        <v>94</v>
      </c>
      <c r="F8">
        <v>28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2</v>
      </c>
      <c r="S8">
        <v>0</v>
      </c>
      <c r="T8">
        <v>124</v>
      </c>
      <c r="W8" s="3"/>
      <c r="X8" s="3"/>
    </row>
    <row r="9" spans="2:24" ht="15" customHeight="1" x14ac:dyDescent="0.35">
      <c r="B9" t="s">
        <v>33</v>
      </c>
      <c r="C9" s="3">
        <v>2</v>
      </c>
      <c r="D9" t="s">
        <v>20</v>
      </c>
      <c r="E9">
        <v>1770</v>
      </c>
      <c r="F9">
        <v>593</v>
      </c>
      <c r="G9">
        <v>81</v>
      </c>
      <c r="H9">
        <v>2</v>
      </c>
      <c r="I9">
        <v>0</v>
      </c>
      <c r="J9">
        <v>0</v>
      </c>
      <c r="K9">
        <v>0</v>
      </c>
      <c r="L9">
        <v>16</v>
      </c>
      <c r="M9">
        <v>0</v>
      </c>
      <c r="N9">
        <v>38</v>
      </c>
      <c r="O9">
        <v>2</v>
      </c>
      <c r="P9">
        <v>1</v>
      </c>
      <c r="Q9">
        <v>0</v>
      </c>
      <c r="R9">
        <v>124</v>
      </c>
      <c r="S9">
        <v>0</v>
      </c>
      <c r="T9">
        <v>2627</v>
      </c>
      <c r="W9" s="3">
        <v>3</v>
      </c>
      <c r="X9" s="3" t="s">
        <v>25</v>
      </c>
    </row>
    <row r="10" spans="2:24" ht="15" customHeight="1" x14ac:dyDescent="0.35">
      <c r="B10" t="s">
        <v>33</v>
      </c>
      <c r="C10" s="3">
        <v>2</v>
      </c>
      <c r="D10" t="s">
        <v>21</v>
      </c>
      <c r="E10">
        <v>914</v>
      </c>
      <c r="F10">
        <v>296</v>
      </c>
      <c r="G10">
        <v>48</v>
      </c>
      <c r="H10">
        <v>0</v>
      </c>
      <c r="I10">
        <v>0</v>
      </c>
      <c r="J10">
        <v>0</v>
      </c>
      <c r="K10">
        <v>0</v>
      </c>
      <c r="L10">
        <v>7</v>
      </c>
      <c r="M10">
        <v>0</v>
      </c>
      <c r="N10">
        <v>12</v>
      </c>
      <c r="O10">
        <v>1</v>
      </c>
      <c r="P10">
        <v>1</v>
      </c>
      <c r="Q10">
        <v>0</v>
      </c>
      <c r="R10">
        <v>50</v>
      </c>
      <c r="S10">
        <v>0</v>
      </c>
      <c r="T10">
        <v>1329</v>
      </c>
      <c r="W10" s="3">
        <v>4</v>
      </c>
      <c r="X10" s="3" t="s">
        <v>26</v>
      </c>
    </row>
    <row r="11" spans="2:24" ht="15" customHeight="1" x14ac:dyDescent="0.35">
      <c r="B11" t="s">
        <v>32</v>
      </c>
      <c r="C11" s="3">
        <v>3</v>
      </c>
      <c r="D11" t="s">
        <v>20</v>
      </c>
      <c r="E11">
        <v>222</v>
      </c>
      <c r="F11">
        <v>70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18</v>
      </c>
      <c r="S11">
        <v>0</v>
      </c>
      <c r="T11">
        <v>310</v>
      </c>
      <c r="W11" s="3"/>
      <c r="X11" s="3"/>
    </row>
    <row r="12" spans="2:24" ht="15" customHeight="1" x14ac:dyDescent="0.35">
      <c r="B12" t="s">
        <v>33</v>
      </c>
      <c r="C12" s="3">
        <v>3</v>
      </c>
      <c r="D12" t="s">
        <v>20</v>
      </c>
      <c r="E12">
        <v>2957</v>
      </c>
      <c r="F12">
        <v>1068</v>
      </c>
      <c r="G12">
        <v>288</v>
      </c>
      <c r="H12">
        <v>0</v>
      </c>
      <c r="I12">
        <v>0</v>
      </c>
      <c r="J12">
        <v>0</v>
      </c>
      <c r="K12">
        <v>0</v>
      </c>
      <c r="L12">
        <v>11</v>
      </c>
      <c r="M12">
        <v>0</v>
      </c>
      <c r="N12">
        <v>228</v>
      </c>
      <c r="O12">
        <v>27</v>
      </c>
      <c r="P12">
        <v>17</v>
      </c>
      <c r="Q12">
        <v>11</v>
      </c>
      <c r="R12">
        <v>174</v>
      </c>
      <c r="S12">
        <v>0</v>
      </c>
      <c r="T12">
        <v>4781</v>
      </c>
      <c r="W12" s="3">
        <v>5</v>
      </c>
      <c r="X12" s="3" t="s">
        <v>27</v>
      </c>
    </row>
    <row r="13" spans="2:24" ht="15" customHeight="1" x14ac:dyDescent="0.35">
      <c r="B13" t="s">
        <v>33</v>
      </c>
      <c r="C13" s="3">
        <v>3</v>
      </c>
      <c r="D13" t="s">
        <v>21</v>
      </c>
      <c r="E13">
        <v>1074</v>
      </c>
      <c r="F13">
        <v>270</v>
      </c>
      <c r="G13">
        <v>34</v>
      </c>
      <c r="H13">
        <v>0</v>
      </c>
      <c r="I13">
        <v>0</v>
      </c>
      <c r="J13">
        <v>0</v>
      </c>
      <c r="K13">
        <v>0</v>
      </c>
      <c r="L13">
        <v>2</v>
      </c>
      <c r="M13">
        <v>0</v>
      </c>
      <c r="N13">
        <v>88</v>
      </c>
      <c r="O13">
        <v>12</v>
      </c>
      <c r="P13">
        <v>6</v>
      </c>
      <c r="Q13">
        <v>0</v>
      </c>
      <c r="R13">
        <v>33</v>
      </c>
      <c r="S13">
        <v>0</v>
      </c>
      <c r="T13">
        <v>1519</v>
      </c>
      <c r="W13" s="3">
        <v>6</v>
      </c>
      <c r="X13" s="3" t="s">
        <v>28</v>
      </c>
    </row>
    <row r="14" spans="2:24" ht="15" customHeight="1" x14ac:dyDescent="0.35">
      <c r="B14" t="s">
        <v>32</v>
      </c>
      <c r="C14" s="3">
        <v>4</v>
      </c>
      <c r="D14" t="s">
        <v>20</v>
      </c>
      <c r="E14">
        <v>160</v>
      </c>
      <c r="F14">
        <v>49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8</v>
      </c>
      <c r="S14">
        <v>0</v>
      </c>
      <c r="T14">
        <v>217</v>
      </c>
      <c r="W14" s="3"/>
      <c r="X14" s="3"/>
    </row>
    <row r="15" spans="2:24" ht="15" customHeight="1" x14ac:dyDescent="0.35">
      <c r="B15" t="s">
        <v>33</v>
      </c>
      <c r="C15" s="3">
        <v>4</v>
      </c>
      <c r="D15" t="s">
        <v>20</v>
      </c>
      <c r="E15">
        <v>3862</v>
      </c>
      <c r="F15">
        <v>1307</v>
      </c>
      <c r="G15">
        <v>175</v>
      </c>
      <c r="H15">
        <v>0</v>
      </c>
      <c r="I15">
        <v>4</v>
      </c>
      <c r="J15">
        <v>0</v>
      </c>
      <c r="K15">
        <v>0</v>
      </c>
      <c r="L15">
        <v>5</v>
      </c>
      <c r="M15">
        <v>0</v>
      </c>
      <c r="N15">
        <v>29</v>
      </c>
      <c r="O15">
        <v>57</v>
      </c>
      <c r="P15">
        <v>33</v>
      </c>
      <c r="Q15">
        <v>4</v>
      </c>
      <c r="R15">
        <v>411</v>
      </c>
      <c r="S15">
        <v>140</v>
      </c>
      <c r="T15">
        <v>6027</v>
      </c>
      <c r="W15" s="3"/>
      <c r="X15" s="3"/>
    </row>
    <row r="16" spans="2:24" ht="15" customHeight="1" x14ac:dyDescent="0.35">
      <c r="B16" t="s">
        <v>33</v>
      </c>
      <c r="C16" s="3">
        <v>4</v>
      </c>
      <c r="D16" t="s">
        <v>21</v>
      </c>
      <c r="E16">
        <v>1113</v>
      </c>
      <c r="F16">
        <v>645</v>
      </c>
      <c r="G16">
        <v>53</v>
      </c>
      <c r="H16">
        <v>0</v>
      </c>
      <c r="I16">
        <v>0</v>
      </c>
      <c r="J16">
        <v>0</v>
      </c>
      <c r="K16">
        <v>0</v>
      </c>
      <c r="L16">
        <v>3</v>
      </c>
      <c r="M16">
        <v>0</v>
      </c>
      <c r="N16">
        <v>5</v>
      </c>
      <c r="O16">
        <v>5</v>
      </c>
      <c r="P16">
        <v>2</v>
      </c>
      <c r="Q16">
        <v>0</v>
      </c>
      <c r="R16">
        <v>34</v>
      </c>
      <c r="S16">
        <v>0</v>
      </c>
      <c r="T16">
        <v>1860</v>
      </c>
      <c r="W16" s="3"/>
      <c r="X16" s="3"/>
    </row>
    <row r="17" spans="2:24" ht="15" customHeight="1" x14ac:dyDescent="0.35">
      <c r="B17" t="s">
        <v>32</v>
      </c>
      <c r="C17" s="3">
        <v>5</v>
      </c>
      <c r="D17" t="s">
        <v>20</v>
      </c>
      <c r="E17">
        <v>225</v>
      </c>
      <c r="F17">
        <v>69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  <c r="P17">
        <v>1</v>
      </c>
      <c r="Q17">
        <v>0</v>
      </c>
      <c r="R17">
        <v>12</v>
      </c>
      <c r="S17">
        <v>0</v>
      </c>
      <c r="T17">
        <v>310</v>
      </c>
      <c r="W17" s="3"/>
      <c r="X17" s="3"/>
    </row>
    <row r="18" spans="2:24" ht="15" customHeight="1" x14ac:dyDescent="0.35">
      <c r="B18" t="s">
        <v>33</v>
      </c>
      <c r="C18" s="3">
        <v>5</v>
      </c>
      <c r="D18" t="s">
        <v>20</v>
      </c>
      <c r="E18">
        <v>3965</v>
      </c>
      <c r="F18">
        <v>1304</v>
      </c>
      <c r="G18">
        <v>320</v>
      </c>
      <c r="H18">
        <v>0</v>
      </c>
      <c r="I18">
        <v>2</v>
      </c>
      <c r="J18">
        <v>0</v>
      </c>
      <c r="K18">
        <v>0</v>
      </c>
      <c r="L18">
        <v>16</v>
      </c>
      <c r="M18">
        <v>0</v>
      </c>
      <c r="N18">
        <v>74</v>
      </c>
      <c r="O18">
        <v>75</v>
      </c>
      <c r="P18">
        <v>54</v>
      </c>
      <c r="Q18">
        <v>0</v>
      </c>
      <c r="R18">
        <v>328</v>
      </c>
      <c r="S18">
        <v>0</v>
      </c>
      <c r="T18">
        <v>6138</v>
      </c>
      <c r="W18" s="3"/>
      <c r="X18" s="3"/>
    </row>
    <row r="19" spans="2:24" ht="15" customHeight="1" x14ac:dyDescent="0.35">
      <c r="B19" t="s">
        <v>33</v>
      </c>
      <c r="C19" s="3">
        <v>5</v>
      </c>
      <c r="D19" t="s">
        <v>21</v>
      </c>
      <c r="E19">
        <v>1758</v>
      </c>
      <c r="F19">
        <v>534</v>
      </c>
      <c r="G19">
        <v>40</v>
      </c>
      <c r="H19">
        <v>0</v>
      </c>
      <c r="I19">
        <v>0</v>
      </c>
      <c r="J19">
        <v>0</v>
      </c>
      <c r="K19">
        <v>0</v>
      </c>
      <c r="L19">
        <v>3</v>
      </c>
      <c r="M19">
        <v>0</v>
      </c>
      <c r="N19">
        <v>35</v>
      </c>
      <c r="O19">
        <v>15</v>
      </c>
      <c r="P19">
        <v>9</v>
      </c>
      <c r="Q19">
        <v>0</v>
      </c>
      <c r="R19">
        <v>37</v>
      </c>
      <c r="S19">
        <v>0</v>
      </c>
      <c r="T19">
        <v>2431</v>
      </c>
      <c r="W19" s="3"/>
      <c r="X19" s="3"/>
    </row>
    <row r="20" spans="2:24" ht="15" customHeight="1" x14ac:dyDescent="0.35">
      <c r="B20" t="s">
        <v>32</v>
      </c>
      <c r="C20" s="3">
        <v>6</v>
      </c>
      <c r="D20" t="s">
        <v>20</v>
      </c>
      <c r="E20">
        <v>107</v>
      </c>
      <c r="F20">
        <v>35</v>
      </c>
      <c r="G20">
        <v>0</v>
      </c>
      <c r="H20">
        <v>0</v>
      </c>
      <c r="I20">
        <v>0</v>
      </c>
      <c r="J20">
        <v>0</v>
      </c>
      <c r="K20">
        <v>0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11</v>
      </c>
      <c r="S20">
        <v>0</v>
      </c>
      <c r="T20">
        <v>155</v>
      </c>
      <c r="W20" s="3"/>
      <c r="X20" s="3"/>
    </row>
    <row r="21" spans="2:24" ht="15" customHeight="1" x14ac:dyDescent="0.35">
      <c r="B21" t="s">
        <v>33</v>
      </c>
      <c r="C21" s="3">
        <v>6</v>
      </c>
      <c r="D21" t="s">
        <v>20</v>
      </c>
      <c r="E21">
        <v>1483</v>
      </c>
      <c r="F21">
        <v>503</v>
      </c>
      <c r="G21">
        <v>66</v>
      </c>
      <c r="H21">
        <v>0</v>
      </c>
      <c r="I21">
        <v>0</v>
      </c>
      <c r="J21">
        <v>0</v>
      </c>
      <c r="K21">
        <v>0</v>
      </c>
      <c r="L21">
        <v>2</v>
      </c>
      <c r="M21">
        <v>0</v>
      </c>
      <c r="N21">
        <v>2</v>
      </c>
      <c r="O21">
        <v>1</v>
      </c>
      <c r="P21">
        <v>1</v>
      </c>
      <c r="Q21">
        <v>0</v>
      </c>
      <c r="R21">
        <v>141</v>
      </c>
      <c r="S21">
        <v>23</v>
      </c>
      <c r="T21">
        <v>2222</v>
      </c>
      <c r="W21" s="3"/>
      <c r="X21" s="3"/>
    </row>
    <row r="22" spans="2:24" ht="15" customHeight="1" x14ac:dyDescent="0.35">
      <c r="B22" t="s">
        <v>33</v>
      </c>
      <c r="C22" s="3">
        <v>6</v>
      </c>
      <c r="D22" t="s">
        <v>21</v>
      </c>
      <c r="E22">
        <v>501</v>
      </c>
      <c r="F22">
        <v>182</v>
      </c>
      <c r="G22">
        <v>20</v>
      </c>
      <c r="H22">
        <v>4</v>
      </c>
      <c r="I22">
        <v>0</v>
      </c>
      <c r="J22">
        <v>0</v>
      </c>
      <c r="K22">
        <v>0</v>
      </c>
      <c r="L22">
        <v>3</v>
      </c>
      <c r="M22">
        <v>0</v>
      </c>
      <c r="N22">
        <v>5</v>
      </c>
      <c r="O22">
        <v>1</v>
      </c>
      <c r="P22">
        <v>0</v>
      </c>
      <c r="Q22">
        <v>0</v>
      </c>
      <c r="R22">
        <v>25</v>
      </c>
      <c r="S22">
        <v>0</v>
      </c>
      <c r="T22">
        <v>780</v>
      </c>
      <c r="W22" s="3"/>
      <c r="X22" s="3"/>
    </row>
    <row r="23" spans="2:24" ht="15" customHeight="1" x14ac:dyDescent="0.35">
      <c r="W23" s="3"/>
      <c r="X23" s="3"/>
    </row>
    <row r="24" spans="2:24" ht="15" customHeight="1" x14ac:dyDescent="0.35">
      <c r="C24"/>
      <c r="D24" s="3"/>
    </row>
    <row r="25" spans="2:24" ht="15" customHeight="1" x14ac:dyDescent="0.35">
      <c r="C25"/>
      <c r="D25" s="3"/>
    </row>
    <row r="26" spans="2:24" ht="15" customHeight="1" x14ac:dyDescent="0.35">
      <c r="C26"/>
      <c r="D26" s="3"/>
    </row>
    <row r="27" spans="2:24" ht="15" customHeight="1" x14ac:dyDescent="0.35">
      <c r="C27"/>
      <c r="D27" s="3"/>
    </row>
    <row r="28" spans="2:24" ht="15" customHeight="1" x14ac:dyDescent="0.35">
      <c r="C28"/>
      <c r="D28" s="3"/>
    </row>
    <row r="29" spans="2:24" ht="15" customHeight="1" x14ac:dyDescent="0.35">
      <c r="C29"/>
      <c r="D29" s="3"/>
    </row>
    <row r="30" spans="2:24" ht="15" customHeight="1" x14ac:dyDescent="0.35">
      <c r="C30"/>
      <c r="D30" s="3"/>
    </row>
    <row r="31" spans="2:24" ht="15" customHeight="1" x14ac:dyDescent="0.35">
      <c r="C31"/>
      <c r="D31" s="3"/>
    </row>
    <row r="32" spans="2:24" ht="15" customHeight="1" x14ac:dyDescent="0.35">
      <c r="C32"/>
      <c r="D32" s="3"/>
    </row>
    <row r="33" spans="3:4" ht="15" customHeight="1" x14ac:dyDescent="0.35">
      <c r="C33"/>
      <c r="D33" s="3"/>
    </row>
    <row r="34" spans="3:4" ht="15" customHeight="1" x14ac:dyDescent="0.35">
      <c r="C34"/>
      <c r="D34" s="3"/>
    </row>
    <row r="35" spans="3:4" ht="15" customHeight="1" x14ac:dyDescent="0.35">
      <c r="C35"/>
      <c r="D35" s="3"/>
    </row>
    <row r="36" spans="3:4" ht="15" customHeight="1" x14ac:dyDescent="0.35">
      <c r="C36"/>
      <c r="D36" s="3"/>
    </row>
    <row r="37" spans="3:4" ht="15" customHeight="1" x14ac:dyDescent="0.35">
      <c r="C37"/>
      <c r="D37" s="3"/>
    </row>
    <row r="38" spans="3:4" ht="15" customHeight="1" x14ac:dyDescent="0.35">
      <c r="C38"/>
      <c r="D38" s="3"/>
    </row>
    <row r="39" spans="3:4" ht="15" customHeight="1" x14ac:dyDescent="0.35">
      <c r="C39"/>
      <c r="D39" s="3"/>
    </row>
    <row r="40" spans="3:4" ht="15" customHeight="1" x14ac:dyDescent="0.35">
      <c r="C40"/>
      <c r="D40" s="3"/>
    </row>
    <row r="41" spans="3:4" ht="15" customHeight="1" x14ac:dyDescent="0.35">
      <c r="C41"/>
      <c r="D41" s="3"/>
    </row>
  </sheetData>
  <mergeCells count="16">
    <mergeCell ref="Q3:S3"/>
    <mergeCell ref="T3:T4"/>
    <mergeCell ref="U3:U4"/>
    <mergeCell ref="B3:B4"/>
    <mergeCell ref="I3:I4"/>
    <mergeCell ref="J3:J4"/>
    <mergeCell ref="K3:K4"/>
    <mergeCell ref="L3:L4"/>
    <mergeCell ref="M3:M4"/>
    <mergeCell ref="N3:P3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C24B-918A-42CD-85CA-8DD27AEA5D43}">
  <dimension ref="B3:X23"/>
  <sheetViews>
    <sheetView zoomScale="74" workbookViewId="0">
      <selection activeCell="G21" sqref="G21"/>
    </sheetView>
  </sheetViews>
  <sheetFormatPr defaultRowHeight="15" customHeight="1" x14ac:dyDescent="0.35"/>
  <cols>
    <col min="2" max="2" width="10.1796875" customWidth="1"/>
    <col min="3" max="3" width="8.7265625" style="3"/>
    <col min="4" max="4" width="8.453125" customWidth="1"/>
    <col min="24" max="24" width="16.54296875" customWidth="1"/>
  </cols>
  <sheetData>
    <row r="3" spans="2:24" ht="15" customHeight="1" x14ac:dyDescent="0.35">
      <c r="B3" s="14" t="s">
        <v>19</v>
      </c>
      <c r="C3" s="14" t="s">
        <v>22</v>
      </c>
      <c r="D3" s="14" t="s">
        <v>31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4</v>
      </c>
      <c r="J3" s="9" t="s">
        <v>5</v>
      </c>
      <c r="K3" s="10" t="s">
        <v>6</v>
      </c>
      <c r="L3" s="9" t="s">
        <v>7</v>
      </c>
      <c r="M3" s="10" t="s">
        <v>8</v>
      </c>
      <c r="N3" s="9" t="s">
        <v>9</v>
      </c>
      <c r="O3" s="9"/>
      <c r="P3" s="9"/>
      <c r="Q3" s="9" t="s">
        <v>10</v>
      </c>
      <c r="R3" s="9"/>
      <c r="S3" s="9"/>
      <c r="T3" s="10" t="s">
        <v>11</v>
      </c>
      <c r="U3" s="12" t="s">
        <v>12</v>
      </c>
    </row>
    <row r="4" spans="2:24" ht="27.5" customHeight="1" x14ac:dyDescent="0.35">
      <c r="B4" s="14"/>
      <c r="C4" s="14"/>
      <c r="D4" s="14"/>
      <c r="E4" s="9"/>
      <c r="F4" s="9"/>
      <c r="G4" s="9"/>
      <c r="H4" s="9"/>
      <c r="I4" s="9"/>
      <c r="J4" s="9"/>
      <c r="K4" s="11"/>
      <c r="L4" s="9"/>
      <c r="M4" s="11"/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1"/>
      <c r="U4" s="13"/>
    </row>
    <row r="5" spans="2:24" ht="14.5" customHeight="1" x14ac:dyDescent="0.35">
      <c r="B5" t="s">
        <v>32</v>
      </c>
      <c r="C5" s="3">
        <v>1</v>
      </c>
      <c r="D5" t="s">
        <v>20</v>
      </c>
      <c r="E5" s="5">
        <v>482</v>
      </c>
      <c r="F5" s="5">
        <v>110</v>
      </c>
      <c r="G5" s="5">
        <v>38</v>
      </c>
      <c r="H5" s="5">
        <v>0</v>
      </c>
      <c r="I5" s="5">
        <v>1</v>
      </c>
      <c r="J5" s="5">
        <v>0</v>
      </c>
      <c r="K5" s="5">
        <v>0</v>
      </c>
      <c r="L5" s="5">
        <v>13</v>
      </c>
      <c r="M5" s="5">
        <v>0</v>
      </c>
      <c r="N5" s="5">
        <v>6</v>
      </c>
      <c r="O5" s="5">
        <v>0</v>
      </c>
      <c r="P5" s="5">
        <v>0</v>
      </c>
      <c r="Q5" s="5">
        <v>0</v>
      </c>
      <c r="R5" s="5">
        <v>10</v>
      </c>
      <c r="S5" s="5">
        <v>0</v>
      </c>
      <c r="T5" s="5">
        <v>660</v>
      </c>
      <c r="U5" s="5"/>
    </row>
    <row r="6" spans="2:24" ht="14.5" x14ac:dyDescent="0.35">
      <c r="B6" t="s">
        <v>33</v>
      </c>
      <c r="C6" s="3">
        <v>1</v>
      </c>
      <c r="D6" t="s">
        <v>20</v>
      </c>
      <c r="E6">
        <v>704</v>
      </c>
      <c r="F6">
        <v>150</v>
      </c>
      <c r="G6">
        <v>18</v>
      </c>
      <c r="H6">
        <v>0</v>
      </c>
      <c r="I6">
        <v>3</v>
      </c>
      <c r="J6">
        <v>0</v>
      </c>
      <c r="K6">
        <v>0</v>
      </c>
      <c r="L6">
        <v>22</v>
      </c>
      <c r="M6">
        <v>0</v>
      </c>
      <c r="N6">
        <v>1</v>
      </c>
      <c r="O6">
        <v>0</v>
      </c>
      <c r="P6">
        <v>0</v>
      </c>
      <c r="Q6">
        <v>0</v>
      </c>
      <c r="R6">
        <v>2</v>
      </c>
      <c r="S6">
        <v>0</v>
      </c>
      <c r="T6">
        <v>900</v>
      </c>
      <c r="W6" s="3">
        <v>1</v>
      </c>
      <c r="X6" s="3" t="s">
        <v>23</v>
      </c>
    </row>
    <row r="7" spans="2:24" ht="15" customHeight="1" x14ac:dyDescent="0.35">
      <c r="B7" t="s">
        <v>33</v>
      </c>
      <c r="C7" s="3">
        <v>1</v>
      </c>
      <c r="D7" t="s">
        <v>21</v>
      </c>
      <c r="E7">
        <v>106</v>
      </c>
      <c r="F7">
        <v>22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131</v>
      </c>
      <c r="W7" s="3">
        <v>2</v>
      </c>
      <c r="X7" s="3" t="s">
        <v>24</v>
      </c>
    </row>
    <row r="8" spans="2:24" ht="15" customHeight="1" x14ac:dyDescent="0.35">
      <c r="B8" t="s">
        <v>32</v>
      </c>
      <c r="C8" s="3">
        <v>2</v>
      </c>
      <c r="D8" t="s">
        <v>20</v>
      </c>
      <c r="E8">
        <v>120</v>
      </c>
      <c r="F8">
        <v>25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5</v>
      </c>
      <c r="S8">
        <v>0</v>
      </c>
      <c r="T8">
        <v>150</v>
      </c>
      <c r="W8" s="3"/>
      <c r="X8" s="3"/>
    </row>
    <row r="9" spans="2:24" ht="15" customHeight="1" x14ac:dyDescent="0.35">
      <c r="B9" t="s">
        <v>33</v>
      </c>
      <c r="C9" s="3">
        <v>2</v>
      </c>
      <c r="D9" t="s">
        <v>20</v>
      </c>
      <c r="E9">
        <v>1983</v>
      </c>
      <c r="F9">
        <v>418</v>
      </c>
      <c r="G9">
        <v>88</v>
      </c>
      <c r="H9">
        <v>0</v>
      </c>
      <c r="I9">
        <v>0</v>
      </c>
      <c r="J9">
        <v>0</v>
      </c>
      <c r="K9">
        <v>0</v>
      </c>
      <c r="L9">
        <v>5</v>
      </c>
      <c r="M9">
        <v>0</v>
      </c>
      <c r="N9">
        <v>14</v>
      </c>
      <c r="O9">
        <v>3</v>
      </c>
      <c r="P9">
        <v>2</v>
      </c>
      <c r="Q9">
        <v>0</v>
      </c>
      <c r="R9">
        <v>7</v>
      </c>
      <c r="S9">
        <v>0</v>
      </c>
      <c r="T9">
        <v>2520</v>
      </c>
      <c r="W9" s="3">
        <v>3</v>
      </c>
      <c r="X9" s="3" t="s">
        <v>25</v>
      </c>
    </row>
    <row r="10" spans="2:24" ht="15" customHeight="1" x14ac:dyDescent="0.35">
      <c r="B10" t="s">
        <v>33</v>
      </c>
      <c r="C10" s="3">
        <v>2</v>
      </c>
      <c r="D10" t="s">
        <v>21</v>
      </c>
      <c r="E10">
        <v>1122</v>
      </c>
      <c r="F10">
        <v>243</v>
      </c>
      <c r="G10">
        <v>82</v>
      </c>
      <c r="H10">
        <v>0</v>
      </c>
      <c r="I10">
        <v>0</v>
      </c>
      <c r="J10">
        <v>0</v>
      </c>
      <c r="K10">
        <v>0</v>
      </c>
      <c r="L10">
        <v>3</v>
      </c>
      <c r="M10">
        <v>0</v>
      </c>
      <c r="N10">
        <v>15</v>
      </c>
      <c r="O10">
        <v>2</v>
      </c>
      <c r="P10">
        <v>2</v>
      </c>
      <c r="Q10">
        <v>0</v>
      </c>
      <c r="R10">
        <v>1</v>
      </c>
      <c r="S10">
        <v>0</v>
      </c>
      <c r="T10">
        <v>1470</v>
      </c>
      <c r="W10" s="3">
        <v>4</v>
      </c>
      <c r="X10" s="3" t="s">
        <v>26</v>
      </c>
    </row>
    <row r="11" spans="2:24" ht="15" customHeight="1" x14ac:dyDescent="0.35">
      <c r="B11" t="s">
        <v>32</v>
      </c>
      <c r="C11" s="3">
        <v>3</v>
      </c>
      <c r="D11" t="s">
        <v>20</v>
      </c>
      <c r="E11">
        <v>225</v>
      </c>
      <c r="F11">
        <v>45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270</v>
      </c>
      <c r="W11" s="3"/>
      <c r="X11" s="3"/>
    </row>
    <row r="12" spans="2:24" ht="15" customHeight="1" x14ac:dyDescent="0.35">
      <c r="B12" t="s">
        <v>33</v>
      </c>
      <c r="C12" s="3">
        <v>3</v>
      </c>
      <c r="D12" t="s">
        <v>20</v>
      </c>
      <c r="E12">
        <v>3217</v>
      </c>
      <c r="F12">
        <v>732</v>
      </c>
      <c r="G12">
        <v>257</v>
      </c>
      <c r="H12">
        <v>0</v>
      </c>
      <c r="I12">
        <v>0</v>
      </c>
      <c r="J12">
        <v>0</v>
      </c>
      <c r="K12">
        <v>0</v>
      </c>
      <c r="L12">
        <v>16</v>
      </c>
      <c r="M12">
        <v>0</v>
      </c>
      <c r="N12">
        <v>204</v>
      </c>
      <c r="O12">
        <v>42</v>
      </c>
      <c r="P12">
        <v>25</v>
      </c>
      <c r="Q12">
        <v>4</v>
      </c>
      <c r="R12">
        <v>28</v>
      </c>
      <c r="S12">
        <v>0</v>
      </c>
      <c r="T12">
        <v>4525</v>
      </c>
      <c r="W12" s="3">
        <v>5</v>
      </c>
      <c r="X12" s="3" t="s">
        <v>27</v>
      </c>
    </row>
    <row r="13" spans="2:24" ht="15" customHeight="1" x14ac:dyDescent="0.35">
      <c r="B13" t="s">
        <v>33</v>
      </c>
      <c r="C13" s="3">
        <v>3</v>
      </c>
      <c r="D13" t="s">
        <v>21</v>
      </c>
      <c r="E13">
        <v>1282</v>
      </c>
      <c r="F13">
        <v>265</v>
      </c>
      <c r="G13">
        <v>36</v>
      </c>
      <c r="H13">
        <v>0</v>
      </c>
      <c r="I13">
        <v>0</v>
      </c>
      <c r="J13">
        <v>0</v>
      </c>
      <c r="K13">
        <v>0</v>
      </c>
      <c r="L13">
        <v>3</v>
      </c>
      <c r="M13">
        <v>0</v>
      </c>
      <c r="N13">
        <v>34</v>
      </c>
      <c r="O13">
        <v>15</v>
      </c>
      <c r="P13">
        <v>10</v>
      </c>
      <c r="Q13">
        <v>0</v>
      </c>
      <c r="R13">
        <v>5</v>
      </c>
      <c r="S13">
        <v>0</v>
      </c>
      <c r="T13">
        <v>1650</v>
      </c>
      <c r="W13" s="3">
        <v>6</v>
      </c>
      <c r="X13" s="3" t="s">
        <v>28</v>
      </c>
    </row>
    <row r="14" spans="2:24" ht="15" customHeight="1" x14ac:dyDescent="0.35">
      <c r="B14" t="s">
        <v>32</v>
      </c>
      <c r="C14" s="3">
        <v>4</v>
      </c>
      <c r="D14" t="s">
        <v>20</v>
      </c>
      <c r="E14">
        <v>170</v>
      </c>
      <c r="F14">
        <v>35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</v>
      </c>
      <c r="S14">
        <v>0</v>
      </c>
      <c r="T14">
        <v>210</v>
      </c>
      <c r="W14" s="3"/>
      <c r="X14" s="3"/>
    </row>
    <row r="15" spans="2:24" ht="15" customHeight="1" x14ac:dyDescent="0.35">
      <c r="B15" t="s">
        <v>33</v>
      </c>
      <c r="C15" s="3">
        <v>4</v>
      </c>
      <c r="D15" t="s">
        <v>20</v>
      </c>
      <c r="E15">
        <v>4234</v>
      </c>
      <c r="F15">
        <v>939</v>
      </c>
      <c r="G15">
        <v>183</v>
      </c>
      <c r="H15">
        <v>0</v>
      </c>
      <c r="I15">
        <v>2</v>
      </c>
      <c r="J15">
        <v>0</v>
      </c>
      <c r="K15">
        <v>0</v>
      </c>
      <c r="L15">
        <v>32</v>
      </c>
      <c r="M15">
        <v>0</v>
      </c>
      <c r="N15">
        <v>30</v>
      </c>
      <c r="O15">
        <v>39</v>
      </c>
      <c r="P15">
        <v>17</v>
      </c>
      <c r="Q15">
        <v>3</v>
      </c>
      <c r="R15">
        <v>198</v>
      </c>
      <c r="S15">
        <v>137</v>
      </c>
      <c r="T15">
        <v>5814</v>
      </c>
      <c r="W15" s="3"/>
      <c r="X15" s="3"/>
    </row>
    <row r="16" spans="2:24" ht="15" customHeight="1" x14ac:dyDescent="0.35">
      <c r="B16" t="s">
        <v>33</v>
      </c>
      <c r="C16" s="3">
        <v>4</v>
      </c>
      <c r="D16" t="s">
        <v>21</v>
      </c>
      <c r="E16">
        <v>1393</v>
      </c>
      <c r="F16">
        <v>271</v>
      </c>
      <c r="G16">
        <v>68</v>
      </c>
      <c r="H16">
        <v>0</v>
      </c>
      <c r="I16">
        <v>0</v>
      </c>
      <c r="J16">
        <v>0</v>
      </c>
      <c r="K16">
        <v>0</v>
      </c>
      <c r="L16">
        <v>7</v>
      </c>
      <c r="M16">
        <v>0</v>
      </c>
      <c r="N16">
        <v>9</v>
      </c>
      <c r="O16">
        <v>40</v>
      </c>
      <c r="P16">
        <v>10</v>
      </c>
      <c r="Q16">
        <v>0</v>
      </c>
      <c r="R16">
        <v>2</v>
      </c>
      <c r="S16">
        <v>0</v>
      </c>
      <c r="T16">
        <v>1800</v>
      </c>
      <c r="W16" s="3"/>
      <c r="X16" s="3"/>
    </row>
    <row r="17" spans="2:24" ht="15" customHeight="1" x14ac:dyDescent="0.35">
      <c r="B17" t="s">
        <v>32</v>
      </c>
      <c r="C17" s="3">
        <v>5</v>
      </c>
      <c r="D17" t="s">
        <v>20</v>
      </c>
      <c r="E17">
        <v>247</v>
      </c>
      <c r="F17">
        <v>50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300</v>
      </c>
      <c r="W17" s="3"/>
      <c r="X17" s="3"/>
    </row>
    <row r="18" spans="2:24" ht="15" customHeight="1" x14ac:dyDescent="0.35">
      <c r="B18" t="s">
        <v>33</v>
      </c>
      <c r="C18" s="3">
        <v>5</v>
      </c>
      <c r="D18" t="s">
        <v>20</v>
      </c>
      <c r="E18">
        <v>4398</v>
      </c>
      <c r="F18">
        <v>929</v>
      </c>
      <c r="G18">
        <v>308</v>
      </c>
      <c r="H18">
        <v>0</v>
      </c>
      <c r="I18">
        <v>0</v>
      </c>
      <c r="J18">
        <v>0</v>
      </c>
      <c r="K18">
        <v>0</v>
      </c>
      <c r="L18">
        <v>12</v>
      </c>
      <c r="M18">
        <v>0</v>
      </c>
      <c r="N18">
        <v>72</v>
      </c>
      <c r="O18">
        <v>36</v>
      </c>
      <c r="P18">
        <v>27</v>
      </c>
      <c r="Q18">
        <v>0</v>
      </c>
      <c r="R18">
        <v>125</v>
      </c>
      <c r="S18">
        <v>0</v>
      </c>
      <c r="T18">
        <v>5907</v>
      </c>
      <c r="W18" s="3"/>
      <c r="X18" s="3"/>
    </row>
    <row r="19" spans="2:24" ht="15" customHeight="1" x14ac:dyDescent="0.35">
      <c r="B19" t="s">
        <v>33</v>
      </c>
      <c r="C19" s="3">
        <v>5</v>
      </c>
      <c r="D19" t="s">
        <v>21</v>
      </c>
      <c r="E19">
        <v>1961</v>
      </c>
      <c r="F19">
        <v>402</v>
      </c>
      <c r="G19">
        <v>52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21</v>
      </c>
      <c r="O19">
        <v>11</v>
      </c>
      <c r="P19">
        <v>8</v>
      </c>
      <c r="Q19">
        <v>0</v>
      </c>
      <c r="R19">
        <v>3</v>
      </c>
      <c r="S19">
        <v>0</v>
      </c>
      <c r="T19">
        <v>2460</v>
      </c>
      <c r="W19" s="3"/>
      <c r="X19" s="3"/>
    </row>
    <row r="20" spans="2:24" ht="15" customHeight="1" x14ac:dyDescent="0.35">
      <c r="B20" t="s">
        <v>32</v>
      </c>
      <c r="C20" s="3">
        <v>6</v>
      </c>
      <c r="D20" t="s">
        <v>20</v>
      </c>
      <c r="E20">
        <v>118</v>
      </c>
      <c r="F20">
        <v>25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4</v>
      </c>
      <c r="S20">
        <v>0</v>
      </c>
      <c r="T20">
        <v>150</v>
      </c>
      <c r="W20" s="3"/>
      <c r="X20" s="3"/>
    </row>
    <row r="21" spans="2:24" ht="15" customHeight="1" x14ac:dyDescent="0.35">
      <c r="B21" t="s">
        <v>33</v>
      </c>
      <c r="C21" s="3">
        <v>6</v>
      </c>
      <c r="D21" t="s">
        <v>20</v>
      </c>
      <c r="E21">
        <v>1601</v>
      </c>
      <c r="F21">
        <v>355</v>
      </c>
      <c r="G21">
        <v>87</v>
      </c>
      <c r="H21">
        <v>0</v>
      </c>
      <c r="I21">
        <v>0</v>
      </c>
      <c r="J21">
        <v>0</v>
      </c>
      <c r="K21">
        <v>0</v>
      </c>
      <c r="L21">
        <v>7</v>
      </c>
      <c r="M21">
        <v>0</v>
      </c>
      <c r="N21">
        <v>1</v>
      </c>
      <c r="O21">
        <v>0</v>
      </c>
      <c r="P21">
        <v>0</v>
      </c>
      <c r="Q21">
        <v>0</v>
      </c>
      <c r="R21">
        <v>54</v>
      </c>
      <c r="S21">
        <v>8</v>
      </c>
      <c r="T21">
        <v>2113</v>
      </c>
      <c r="W21" s="3"/>
      <c r="X21" s="3"/>
    </row>
    <row r="22" spans="2:24" ht="15" customHeight="1" x14ac:dyDescent="0.35">
      <c r="B22" t="s">
        <v>33</v>
      </c>
      <c r="C22" s="3">
        <v>6</v>
      </c>
      <c r="D22" t="s">
        <v>21</v>
      </c>
      <c r="E22">
        <v>548</v>
      </c>
      <c r="F22">
        <v>129</v>
      </c>
      <c r="G22">
        <v>20</v>
      </c>
      <c r="H22">
        <v>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1</v>
      </c>
      <c r="Q22">
        <v>0</v>
      </c>
      <c r="R22">
        <v>5</v>
      </c>
      <c r="S22">
        <v>0</v>
      </c>
      <c r="T22">
        <v>780</v>
      </c>
      <c r="W22" s="3"/>
      <c r="X22" s="3"/>
    </row>
    <row r="23" spans="2:24" ht="15" customHeight="1" x14ac:dyDescent="0.35">
      <c r="W23" s="3"/>
      <c r="X23" s="3"/>
    </row>
  </sheetData>
  <mergeCells count="16">
    <mergeCell ref="Q3:S3"/>
    <mergeCell ref="T3:T4"/>
    <mergeCell ref="U3:U4"/>
    <mergeCell ref="B3:B4"/>
    <mergeCell ref="I3:I4"/>
    <mergeCell ref="J3:J4"/>
    <mergeCell ref="K3:K4"/>
    <mergeCell ref="L3:L4"/>
    <mergeCell ref="M3:M4"/>
    <mergeCell ref="N3:P3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JANUARI</vt:lpstr>
      <vt:lpstr>FEBRUARI</vt:lpstr>
      <vt:lpstr>MARET</vt:lpstr>
      <vt:lpstr>APRIL</vt:lpstr>
      <vt:lpstr>MEI</vt:lpstr>
      <vt:lpstr>JUNI</vt:lpstr>
      <vt:lpstr>JULI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2026-08-07T08:49:33Z</dcterms:created>
  <dcterms:modified xsi:type="dcterms:W3CDTF">2026-08-27T04:57:36Z</dcterms:modified>
</cp:coreProperties>
</file>